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filterPrivacy="1" defaultThemeVersion="124226"/>
  <xr:revisionPtr revIDLastSave="0" documentId="13_ncr:1_{7D4EB113-7CED-486C-8436-D074A2BB20DA}" xr6:coauthVersionLast="37" xr6:coauthVersionMax="37" xr10:uidLastSave="{00000000-0000-0000-0000-000000000000}"/>
  <bookViews>
    <workbookView xWindow="120" yWindow="105" windowWidth="15120" windowHeight="8010" activeTab="2" xr2:uid="{00000000-000D-0000-FFFF-FFFF00000000}"/>
  </bookViews>
  <sheets>
    <sheet name="Т-120" sheetId="15" r:id="rId1"/>
    <sheet name="Т-220" sheetId="13" r:id="rId2"/>
    <sheet name="Т-320" sheetId="12" r:id="rId3"/>
  </sheets>
  <calcPr calcId="179021"/>
</workbook>
</file>

<file path=xl/calcChain.xml><?xml version="1.0" encoding="utf-8"?>
<calcChain xmlns="http://schemas.openxmlformats.org/spreadsheetml/2006/main">
  <c r="BF48" i="12" l="1"/>
  <c r="BF47" i="12"/>
  <c r="BF46" i="12"/>
  <c r="AL49" i="12"/>
  <c r="AM49" i="12"/>
  <c r="AN49" i="12"/>
  <c r="AO49" i="12"/>
  <c r="AP49" i="12"/>
  <c r="AQ49" i="12"/>
  <c r="AR49" i="12"/>
  <c r="AS49" i="12"/>
  <c r="AT49" i="12"/>
  <c r="AU49" i="12"/>
  <c r="AV49" i="12"/>
  <c r="AW49" i="12"/>
  <c r="AX49" i="12"/>
  <c r="AY49" i="12"/>
  <c r="AZ49" i="12"/>
  <c r="BA49" i="12"/>
  <c r="BB49" i="12"/>
  <c r="BC49" i="12"/>
  <c r="BD49" i="12"/>
  <c r="BE49" i="12"/>
  <c r="AK49" i="12"/>
  <c r="BF50" i="13"/>
  <c r="AR51" i="13"/>
  <c r="AS51" i="13"/>
  <c r="AT51" i="13"/>
  <c r="AU51" i="13"/>
  <c r="AV51" i="13"/>
  <c r="AW51" i="13"/>
  <c r="AX51" i="13"/>
  <c r="AY51" i="13"/>
  <c r="AZ51" i="13"/>
  <c r="BA51" i="13"/>
  <c r="BB51" i="13"/>
  <c r="BC51" i="13"/>
  <c r="BD51" i="13"/>
  <c r="BE51" i="13"/>
  <c r="BF44" i="15"/>
  <c r="BF45" i="15"/>
  <c r="AT45" i="15"/>
  <c r="AU45" i="15"/>
  <c r="AV45" i="15"/>
  <c r="AW45" i="15"/>
  <c r="AX45" i="15"/>
  <c r="AY45" i="15"/>
  <c r="AZ45" i="15"/>
  <c r="BA45" i="15"/>
  <c r="BB45" i="15"/>
  <c r="BC45" i="15"/>
  <c r="BD45" i="15"/>
  <c r="BE45" i="15"/>
  <c r="AS45" i="15"/>
  <c r="F7" i="15" l="1"/>
  <c r="G7" i="15"/>
  <c r="H7" i="15"/>
  <c r="I7" i="15"/>
  <c r="J7" i="15"/>
  <c r="K7" i="15"/>
  <c r="L7" i="15"/>
  <c r="M7" i="15"/>
  <c r="N7" i="15"/>
  <c r="O7" i="15"/>
  <c r="P7" i="15"/>
  <c r="Q7" i="15"/>
  <c r="R7" i="15"/>
  <c r="S7" i="15"/>
  <c r="T7" i="15"/>
  <c r="U7" i="15"/>
  <c r="V7" i="15"/>
  <c r="W7" i="15"/>
  <c r="X7" i="15"/>
  <c r="X43" i="15" s="1"/>
  <c r="Y7" i="15"/>
  <c r="Y43" i="15" s="1"/>
  <c r="Z7" i="15"/>
  <c r="Z43" i="15" s="1"/>
  <c r="AA7" i="15"/>
  <c r="AA43" i="15" s="1"/>
  <c r="AB7" i="15"/>
  <c r="AB43" i="15" s="1"/>
  <c r="AC7" i="15"/>
  <c r="AC43" i="15" s="1"/>
  <c r="AD7" i="15"/>
  <c r="AD43" i="15" s="1"/>
  <c r="AE7" i="15"/>
  <c r="AE43" i="15" s="1"/>
  <c r="AF7" i="15"/>
  <c r="AF43" i="15" s="1"/>
  <c r="AG7" i="15"/>
  <c r="AG43" i="15" s="1"/>
  <c r="AH7" i="15"/>
  <c r="AH43" i="15" s="1"/>
  <c r="AI7" i="15"/>
  <c r="AI43" i="15" s="1"/>
  <c r="AJ7" i="15"/>
  <c r="AJ43" i="15" s="1"/>
  <c r="AK7" i="15"/>
  <c r="AK43" i="15" s="1"/>
  <c r="AL7" i="15"/>
  <c r="AL43" i="15" s="1"/>
  <c r="AM7" i="15"/>
  <c r="AM43" i="15" s="1"/>
  <c r="AN7" i="15"/>
  <c r="AN43" i="15" s="1"/>
  <c r="AO7" i="15"/>
  <c r="AO43" i="15" s="1"/>
  <c r="AP7" i="15"/>
  <c r="AP43" i="15" s="1"/>
  <c r="AQ7" i="15"/>
  <c r="AQ43" i="15" s="1"/>
  <c r="AR7" i="15"/>
  <c r="AR43" i="15" s="1"/>
  <c r="AS7" i="15"/>
  <c r="AS43" i="15" s="1"/>
  <c r="AT7" i="15"/>
  <c r="AT43" i="15" s="1"/>
  <c r="AU7" i="15"/>
  <c r="AU43" i="15" s="1"/>
  <c r="AV7" i="15"/>
  <c r="AV43" i="15" s="1"/>
  <c r="AW7" i="15"/>
  <c r="AW43" i="15" s="1"/>
  <c r="AX7" i="15"/>
  <c r="AX43" i="15" s="1"/>
  <c r="AY7" i="15"/>
  <c r="AZ7" i="15"/>
  <c r="AZ43" i="15" s="1"/>
  <c r="BA7" i="15"/>
  <c r="BA43" i="15" s="1"/>
  <c r="BB7" i="15"/>
  <c r="BB43" i="15" s="1"/>
  <c r="BC7" i="15"/>
  <c r="BD7" i="15"/>
  <c r="BD43" i="15" s="1"/>
  <c r="BE7" i="15"/>
  <c r="BE43" i="15" s="1"/>
  <c r="E7" i="15"/>
  <c r="V43" i="15"/>
  <c r="W43" i="15"/>
  <c r="AY43" i="15"/>
  <c r="BC43" i="15"/>
  <c r="F6" i="15" l="1"/>
  <c r="G6" i="15"/>
  <c r="H6" i="15"/>
  <c r="I6" i="15"/>
  <c r="J6" i="15"/>
  <c r="K6" i="15"/>
  <c r="L6" i="15"/>
  <c r="M6" i="15"/>
  <c r="N6" i="15"/>
  <c r="O6" i="15"/>
  <c r="P6" i="15"/>
  <c r="Q6" i="15"/>
  <c r="R6" i="15"/>
  <c r="S6" i="15"/>
  <c r="T6" i="15"/>
  <c r="U6" i="15"/>
  <c r="V6" i="15"/>
  <c r="W6" i="15"/>
  <c r="X6" i="15"/>
  <c r="Y6" i="15"/>
  <c r="Z6" i="15"/>
  <c r="AA6" i="15"/>
  <c r="AB6" i="15"/>
  <c r="AC6" i="15"/>
  <c r="AD6" i="15"/>
  <c r="AE6" i="15"/>
  <c r="AF6" i="15"/>
  <c r="AG6" i="15"/>
  <c r="AH6" i="15"/>
  <c r="AI6" i="15"/>
  <c r="AJ6" i="15"/>
  <c r="AK6" i="15"/>
  <c r="AL6" i="15"/>
  <c r="AM6" i="15"/>
  <c r="AN6" i="15"/>
  <c r="AO6" i="15"/>
  <c r="AP6" i="15"/>
  <c r="AQ6" i="15"/>
  <c r="AR6" i="15"/>
  <c r="AS6" i="15"/>
  <c r="AT6" i="15"/>
  <c r="AU6" i="15"/>
  <c r="AV6" i="15"/>
  <c r="AW6" i="15"/>
  <c r="AX6" i="15"/>
  <c r="AY6" i="15"/>
  <c r="AZ6" i="15"/>
  <c r="BA6" i="15"/>
  <c r="BB6" i="15"/>
  <c r="BC6" i="15"/>
  <c r="BD6" i="15"/>
  <c r="BE6" i="15"/>
  <c r="E6" i="15"/>
  <c r="BF38" i="15"/>
  <c r="BF39" i="15"/>
  <c r="BF32" i="15"/>
  <c r="BF33" i="15"/>
  <c r="BF25" i="15"/>
  <c r="BF26" i="15"/>
  <c r="BF27" i="15"/>
  <c r="BF28" i="15"/>
  <c r="BF29" i="15"/>
  <c r="V31" i="12" l="1"/>
  <c r="W31" i="12"/>
  <c r="AL31" i="12"/>
  <c r="AM31" i="12"/>
  <c r="AT31" i="12"/>
  <c r="AU31" i="12"/>
  <c r="AU19" i="12" s="1"/>
  <c r="BB31" i="12"/>
  <c r="BC31" i="12"/>
  <c r="F39" i="12"/>
  <c r="G39" i="12"/>
  <c r="H39" i="12"/>
  <c r="I39" i="12"/>
  <c r="J39" i="12"/>
  <c r="K39" i="12"/>
  <c r="L39" i="12"/>
  <c r="M39" i="12"/>
  <c r="N39" i="12"/>
  <c r="O39" i="12"/>
  <c r="P39" i="12"/>
  <c r="Q39" i="12"/>
  <c r="R39" i="12"/>
  <c r="S39" i="12"/>
  <c r="T39" i="12"/>
  <c r="U39" i="12"/>
  <c r="V39" i="12"/>
  <c r="W39" i="12"/>
  <c r="X39" i="12"/>
  <c r="Y39" i="12"/>
  <c r="Z39" i="12"/>
  <c r="AA39" i="12"/>
  <c r="AB39" i="12"/>
  <c r="AC39" i="12"/>
  <c r="AD39" i="12"/>
  <c r="AE39" i="12"/>
  <c r="AF39" i="12"/>
  <c r="AG39" i="12"/>
  <c r="AH39" i="12"/>
  <c r="AH31" i="12" s="1"/>
  <c r="AI39" i="12"/>
  <c r="AJ39" i="12"/>
  <c r="AK39" i="12"/>
  <c r="AL39" i="12"/>
  <c r="AM39" i="12"/>
  <c r="AN39" i="12"/>
  <c r="AO39" i="12"/>
  <c r="AP39" i="12"/>
  <c r="AP31" i="12" s="1"/>
  <c r="AQ39" i="12"/>
  <c r="AR39" i="12"/>
  <c r="AS39" i="12"/>
  <c r="AT39" i="12"/>
  <c r="AU39" i="12"/>
  <c r="AV39" i="12"/>
  <c r="AW39" i="12"/>
  <c r="AX39" i="12"/>
  <c r="AX31" i="12" s="1"/>
  <c r="AY39" i="12"/>
  <c r="AZ39" i="12"/>
  <c r="BA39" i="12"/>
  <c r="BB39" i="12"/>
  <c r="BC39" i="12"/>
  <c r="BD39" i="12"/>
  <c r="BE39" i="12"/>
  <c r="E39" i="12"/>
  <c r="F33" i="12"/>
  <c r="G33" i="12"/>
  <c r="G31" i="12" s="1"/>
  <c r="G19" i="12" s="1"/>
  <c r="H33" i="12"/>
  <c r="H31" i="12" s="1"/>
  <c r="I33" i="12"/>
  <c r="J33" i="12"/>
  <c r="K33" i="12"/>
  <c r="K31" i="12" s="1"/>
  <c r="L33" i="12"/>
  <c r="L31" i="12" s="1"/>
  <c r="M33" i="12"/>
  <c r="N33" i="12"/>
  <c r="N31" i="12" s="1"/>
  <c r="N19" i="12" s="1"/>
  <c r="O33" i="12"/>
  <c r="O31" i="12" s="1"/>
  <c r="O19" i="12" s="1"/>
  <c r="P33" i="12"/>
  <c r="P31" i="12" s="1"/>
  <c r="Q33" i="12"/>
  <c r="R33" i="12"/>
  <c r="S33" i="12"/>
  <c r="S31" i="12" s="1"/>
  <c r="T33" i="12"/>
  <c r="T31" i="12" s="1"/>
  <c r="U33" i="12"/>
  <c r="V33" i="12"/>
  <c r="W33" i="12"/>
  <c r="X33" i="12"/>
  <c r="X31" i="12" s="1"/>
  <c r="Y33" i="12"/>
  <c r="Z33" i="12"/>
  <c r="AA33" i="12"/>
  <c r="AB33" i="12"/>
  <c r="AB31" i="12" s="1"/>
  <c r="AC33" i="12"/>
  <c r="AD33" i="12"/>
  <c r="AD31" i="12" s="1"/>
  <c r="AE33" i="12"/>
  <c r="AF33" i="12"/>
  <c r="AF31" i="12" s="1"/>
  <c r="AG33" i="12"/>
  <c r="AH33" i="12"/>
  <c r="AI33" i="12"/>
  <c r="AI31" i="12" s="1"/>
  <c r="AJ33" i="12"/>
  <c r="AJ31" i="12" s="1"/>
  <c r="AK33" i="12"/>
  <c r="AK31" i="12" s="1"/>
  <c r="AK19" i="12" s="1"/>
  <c r="AL33" i="12"/>
  <c r="AM33" i="12"/>
  <c r="AN33" i="12"/>
  <c r="AN31" i="12" s="1"/>
  <c r="AO33" i="12"/>
  <c r="AO31" i="12" s="1"/>
  <c r="AO19" i="12" s="1"/>
  <c r="AP33" i="12"/>
  <c r="AQ33" i="12"/>
  <c r="AQ31" i="12" s="1"/>
  <c r="AR33" i="12"/>
  <c r="AR31" i="12" s="1"/>
  <c r="AS33" i="12"/>
  <c r="AS31" i="12" s="1"/>
  <c r="AS19" i="12" s="1"/>
  <c r="AT33" i="12"/>
  <c r="AU33" i="12"/>
  <c r="AV33" i="12"/>
  <c r="AV31" i="12" s="1"/>
  <c r="AW33" i="12"/>
  <c r="AW31" i="12" s="1"/>
  <c r="AW19" i="12" s="1"/>
  <c r="AX33" i="12"/>
  <c r="AY33" i="12"/>
  <c r="AY31" i="12" s="1"/>
  <c r="AZ33" i="12"/>
  <c r="AZ31" i="12" s="1"/>
  <c r="BA33" i="12"/>
  <c r="BA31" i="12" s="1"/>
  <c r="BA19" i="12" s="1"/>
  <c r="BB33" i="12"/>
  <c r="BC33" i="12"/>
  <c r="BD33" i="12"/>
  <c r="BD31" i="12" s="1"/>
  <c r="BE33" i="12"/>
  <c r="BE31" i="12" s="1"/>
  <c r="BE19" i="12" s="1"/>
  <c r="E33" i="12"/>
  <c r="F21" i="12"/>
  <c r="G21" i="12"/>
  <c r="H21" i="12"/>
  <c r="H19" i="12" s="1"/>
  <c r="I21" i="12"/>
  <c r="J21" i="12"/>
  <c r="K21" i="12"/>
  <c r="L21" i="12"/>
  <c r="M21" i="12"/>
  <c r="N21" i="12"/>
  <c r="O21" i="12"/>
  <c r="P21" i="12"/>
  <c r="Q21" i="12"/>
  <c r="R21" i="12"/>
  <c r="S21" i="12"/>
  <c r="T21" i="12"/>
  <c r="U21" i="12"/>
  <c r="V21" i="12"/>
  <c r="W21" i="12"/>
  <c r="X21" i="12"/>
  <c r="Y21" i="12"/>
  <c r="Z21" i="12"/>
  <c r="AA21" i="12"/>
  <c r="AB21" i="12"/>
  <c r="AC21" i="12"/>
  <c r="AD21" i="12"/>
  <c r="AE21" i="12"/>
  <c r="AF21" i="12"/>
  <c r="AG21" i="12"/>
  <c r="AH21" i="12"/>
  <c r="AI21" i="12"/>
  <c r="AJ21" i="12"/>
  <c r="AJ19" i="12" s="1"/>
  <c r="AK21" i="12"/>
  <c r="AL21" i="12"/>
  <c r="AM21" i="12"/>
  <c r="AN21" i="12"/>
  <c r="AN19" i="12" s="1"/>
  <c r="AO21" i="12"/>
  <c r="AP21" i="12"/>
  <c r="AQ21" i="12"/>
  <c r="AR21" i="12"/>
  <c r="AR19" i="12" s="1"/>
  <c r="AS21" i="12"/>
  <c r="AT21" i="12"/>
  <c r="AU21" i="12"/>
  <c r="AV21" i="12"/>
  <c r="AV19" i="12" s="1"/>
  <c r="AW21" i="12"/>
  <c r="AX21" i="12"/>
  <c r="AY21" i="12"/>
  <c r="AZ21" i="12"/>
  <c r="AZ19" i="12" s="1"/>
  <c r="BA21" i="12"/>
  <c r="BB21" i="12"/>
  <c r="BC21" i="12"/>
  <c r="BD21" i="12"/>
  <c r="BD19" i="12" s="1"/>
  <c r="BE21" i="12"/>
  <c r="E21" i="12"/>
  <c r="F7" i="12"/>
  <c r="G7" i="12"/>
  <c r="H7" i="12"/>
  <c r="I7" i="12"/>
  <c r="J7" i="12"/>
  <c r="K7" i="12"/>
  <c r="L7" i="12"/>
  <c r="M7" i="12"/>
  <c r="N7" i="12"/>
  <c r="O7" i="12"/>
  <c r="P7" i="12"/>
  <c r="Q7" i="12"/>
  <c r="R7" i="12"/>
  <c r="S7" i="12"/>
  <c r="T7" i="12"/>
  <c r="U7" i="12"/>
  <c r="V7" i="12"/>
  <c r="W7" i="12"/>
  <c r="X7" i="12"/>
  <c r="Y7" i="12"/>
  <c r="Z7" i="12"/>
  <c r="AA7" i="12"/>
  <c r="AB7" i="12"/>
  <c r="AC7" i="12"/>
  <c r="AD7" i="12"/>
  <c r="AE7" i="12"/>
  <c r="AF7" i="12"/>
  <c r="AG7" i="12"/>
  <c r="AH7" i="12"/>
  <c r="AI7" i="12"/>
  <c r="AJ7" i="12"/>
  <c r="AK7" i="12"/>
  <c r="AL7" i="12"/>
  <c r="AM7" i="12"/>
  <c r="AN7" i="12"/>
  <c r="AO7" i="12"/>
  <c r="AP7" i="12"/>
  <c r="AQ7" i="12"/>
  <c r="AR7" i="12"/>
  <c r="AS7" i="12"/>
  <c r="AT7" i="12"/>
  <c r="AU7" i="12"/>
  <c r="AV7" i="12"/>
  <c r="AW7" i="12"/>
  <c r="AX7" i="12"/>
  <c r="AY7" i="12"/>
  <c r="AZ7" i="12"/>
  <c r="BA7" i="12"/>
  <c r="BB7" i="12"/>
  <c r="BC7" i="12"/>
  <c r="BD7" i="12"/>
  <c r="BE7" i="12"/>
  <c r="E7" i="12"/>
  <c r="F30" i="12"/>
  <c r="V30" i="12"/>
  <c r="V18" i="12" s="1"/>
  <c r="W30" i="12"/>
  <c r="AM30" i="12"/>
  <c r="AQ30" i="12"/>
  <c r="AR30" i="12"/>
  <c r="AU30" i="12"/>
  <c r="AY30" i="12"/>
  <c r="AZ30" i="12"/>
  <c r="BC30" i="12"/>
  <c r="H18" i="12"/>
  <c r="AK18" i="12"/>
  <c r="AS18" i="12"/>
  <c r="BA18" i="12"/>
  <c r="F38" i="12"/>
  <c r="G38" i="12"/>
  <c r="G30" i="12" s="1"/>
  <c r="H38" i="12"/>
  <c r="I38" i="12"/>
  <c r="J38" i="12"/>
  <c r="K38" i="12"/>
  <c r="K30" i="12" s="1"/>
  <c r="L38" i="12"/>
  <c r="M38" i="12"/>
  <c r="N38" i="12"/>
  <c r="N30" i="12" s="1"/>
  <c r="O38" i="12"/>
  <c r="O30" i="12" s="1"/>
  <c r="P38" i="12"/>
  <c r="Q38" i="12"/>
  <c r="R38" i="12"/>
  <c r="S38" i="12"/>
  <c r="S30" i="12" s="1"/>
  <c r="T38" i="12"/>
  <c r="U38" i="12"/>
  <c r="V38" i="12"/>
  <c r="W38" i="12"/>
  <c r="X38" i="12"/>
  <c r="Y38" i="12"/>
  <c r="Z38" i="12"/>
  <c r="AA38" i="12"/>
  <c r="AB38" i="12"/>
  <c r="AC38" i="12"/>
  <c r="AD38" i="12"/>
  <c r="AE38" i="12"/>
  <c r="AF38" i="12"/>
  <c r="AG38" i="12"/>
  <c r="AH38" i="12"/>
  <c r="AI38" i="12"/>
  <c r="AJ38" i="12"/>
  <c r="AK38" i="12"/>
  <c r="AL38" i="12"/>
  <c r="AM38" i="12"/>
  <c r="AN38" i="12"/>
  <c r="AO38" i="12"/>
  <c r="AP38" i="12"/>
  <c r="AQ38" i="12"/>
  <c r="AR38" i="12"/>
  <c r="AS38" i="12"/>
  <c r="AT38" i="12"/>
  <c r="AU38" i="12"/>
  <c r="AV38" i="12"/>
  <c r="AW38" i="12"/>
  <c r="AX38" i="12"/>
  <c r="AY38" i="12"/>
  <c r="AZ38" i="12"/>
  <c r="BA38" i="12"/>
  <c r="BB38" i="12"/>
  <c r="BC38" i="12"/>
  <c r="BD38" i="12"/>
  <c r="BE38" i="12"/>
  <c r="E38" i="12"/>
  <c r="E30" i="12" s="1"/>
  <c r="E18" i="12" s="1"/>
  <c r="F32" i="12"/>
  <c r="G32" i="12"/>
  <c r="H32" i="12"/>
  <c r="H30" i="12" s="1"/>
  <c r="I32" i="12"/>
  <c r="J32" i="12"/>
  <c r="J30" i="12" s="1"/>
  <c r="J18" i="12" s="1"/>
  <c r="K32" i="12"/>
  <c r="L32" i="12"/>
  <c r="L30" i="12" s="1"/>
  <c r="M32" i="12"/>
  <c r="N32" i="12"/>
  <c r="O32" i="12"/>
  <c r="P32" i="12"/>
  <c r="P30" i="12" s="1"/>
  <c r="Q32" i="12"/>
  <c r="R32" i="12"/>
  <c r="R30" i="12" s="1"/>
  <c r="R18" i="12" s="1"/>
  <c r="S32" i="12"/>
  <c r="T32" i="12"/>
  <c r="U32" i="12"/>
  <c r="V32" i="12"/>
  <c r="W32" i="12"/>
  <c r="X32" i="12"/>
  <c r="X30" i="12" s="1"/>
  <c r="Y32" i="12"/>
  <c r="Z32" i="12"/>
  <c r="AA32" i="12"/>
  <c r="AB32" i="12"/>
  <c r="AB30" i="12" s="1"/>
  <c r="AC32" i="12"/>
  <c r="AD32" i="12"/>
  <c r="AE32" i="12"/>
  <c r="AF32" i="12"/>
  <c r="AG32" i="12"/>
  <c r="AH32" i="12"/>
  <c r="AI32" i="12"/>
  <c r="AJ32" i="12"/>
  <c r="AK32" i="12"/>
  <c r="AK30" i="12" s="1"/>
  <c r="AL32" i="12"/>
  <c r="AL30" i="12" s="1"/>
  <c r="AL18" i="12" s="1"/>
  <c r="AM32" i="12"/>
  <c r="AN32" i="12"/>
  <c r="AN30" i="12" s="1"/>
  <c r="AO32" i="12"/>
  <c r="AO30" i="12" s="1"/>
  <c r="AO18" i="12" s="1"/>
  <c r="AP32" i="12"/>
  <c r="AP30" i="12" s="1"/>
  <c r="AP18" i="12" s="1"/>
  <c r="AQ32" i="12"/>
  <c r="AR32" i="12"/>
  <c r="AS32" i="12"/>
  <c r="AS30" i="12" s="1"/>
  <c r="AT32" i="12"/>
  <c r="AT30" i="12" s="1"/>
  <c r="AT18" i="12" s="1"/>
  <c r="AU32" i="12"/>
  <c r="AV32" i="12"/>
  <c r="AV30" i="12" s="1"/>
  <c r="AW32" i="12"/>
  <c r="AW30" i="12" s="1"/>
  <c r="AW18" i="12" s="1"/>
  <c r="AX32" i="12"/>
  <c r="AX30" i="12" s="1"/>
  <c r="AX18" i="12" s="1"/>
  <c r="AY32" i="12"/>
  <c r="AZ32" i="12"/>
  <c r="BA32" i="12"/>
  <c r="BA30" i="12" s="1"/>
  <c r="BB32" i="12"/>
  <c r="BB30" i="12" s="1"/>
  <c r="BB18" i="12" s="1"/>
  <c r="BC32" i="12"/>
  <c r="BD32" i="12"/>
  <c r="BD30" i="12" s="1"/>
  <c r="BE32" i="12"/>
  <c r="BE30" i="12" s="1"/>
  <c r="BE18" i="12" s="1"/>
  <c r="E32" i="12"/>
  <c r="F20" i="12"/>
  <c r="F18" i="12" s="1"/>
  <c r="G20" i="12"/>
  <c r="H20" i="12"/>
  <c r="I20" i="12"/>
  <c r="J20" i="12"/>
  <c r="K20" i="12"/>
  <c r="L20" i="12"/>
  <c r="M20" i="12"/>
  <c r="N20" i="12"/>
  <c r="O20" i="12"/>
  <c r="P20" i="12"/>
  <c r="P18" i="12" s="1"/>
  <c r="Q20" i="12"/>
  <c r="R20" i="12"/>
  <c r="S20" i="12"/>
  <c r="T20" i="12"/>
  <c r="U20" i="12"/>
  <c r="V20" i="12"/>
  <c r="W20" i="12"/>
  <c r="X20" i="12"/>
  <c r="Y20" i="12"/>
  <c r="Z20" i="12"/>
  <c r="AA20" i="12"/>
  <c r="AB20" i="12"/>
  <c r="AC20" i="12"/>
  <c r="AD20" i="12"/>
  <c r="AE20" i="12"/>
  <c r="AF20" i="12"/>
  <c r="AG20" i="12"/>
  <c r="AH20" i="12"/>
  <c r="AI20" i="12"/>
  <c r="AJ20" i="12"/>
  <c r="AK20" i="12"/>
  <c r="AL20" i="12"/>
  <c r="AM20" i="12"/>
  <c r="AM18" i="12" s="1"/>
  <c r="AN20" i="12"/>
  <c r="AO20" i="12"/>
  <c r="AP20" i="12"/>
  <c r="AQ20" i="12"/>
  <c r="AR20" i="12"/>
  <c r="AS20" i="12"/>
  <c r="AT20" i="12"/>
  <c r="AU20" i="12"/>
  <c r="AU18" i="12" s="1"/>
  <c r="AV20" i="12"/>
  <c r="AW20" i="12"/>
  <c r="AX20" i="12"/>
  <c r="AY20" i="12"/>
  <c r="AZ20" i="12"/>
  <c r="BA20" i="12"/>
  <c r="BB20" i="12"/>
  <c r="BC20" i="12"/>
  <c r="BC18" i="12" s="1"/>
  <c r="BD20" i="12"/>
  <c r="BE20" i="12"/>
  <c r="E20" i="12"/>
  <c r="F6" i="12"/>
  <c r="G6" i="12"/>
  <c r="H6" i="12"/>
  <c r="I6" i="12"/>
  <c r="J6" i="12"/>
  <c r="K6" i="12"/>
  <c r="L6" i="12"/>
  <c r="M6" i="12"/>
  <c r="N6" i="12"/>
  <c r="O6" i="12"/>
  <c r="P6" i="12"/>
  <c r="Q6" i="12"/>
  <c r="R6" i="12"/>
  <c r="S6" i="12"/>
  <c r="T6" i="12"/>
  <c r="U6" i="12"/>
  <c r="V6" i="12"/>
  <c r="W6" i="12"/>
  <c r="X6" i="12"/>
  <c r="Y6" i="12"/>
  <c r="Z6" i="12"/>
  <c r="AA6" i="12"/>
  <c r="AB6" i="12"/>
  <c r="AC6" i="12"/>
  <c r="AD6" i="12"/>
  <c r="AE6" i="12"/>
  <c r="AF6" i="12"/>
  <c r="AG6" i="12"/>
  <c r="AH6" i="12"/>
  <c r="AI6" i="12"/>
  <c r="AJ6" i="12"/>
  <c r="AK6" i="12"/>
  <c r="AL6" i="12"/>
  <c r="AM6" i="12"/>
  <c r="AN6" i="12"/>
  <c r="AO6" i="12"/>
  <c r="AP6" i="12"/>
  <c r="AQ6" i="12"/>
  <c r="AR6" i="12"/>
  <c r="AS6" i="12"/>
  <c r="AT6" i="12"/>
  <c r="AU6" i="12"/>
  <c r="AV6" i="12"/>
  <c r="AW6" i="12"/>
  <c r="AX6" i="12"/>
  <c r="AY6" i="12"/>
  <c r="AZ6" i="12"/>
  <c r="BA6" i="12"/>
  <c r="BB6" i="12"/>
  <c r="BC6" i="12"/>
  <c r="BD6" i="12"/>
  <c r="BE6" i="12"/>
  <c r="E6" i="12"/>
  <c r="BA16" i="13"/>
  <c r="F19" i="13"/>
  <c r="G19" i="13"/>
  <c r="H19" i="13"/>
  <c r="I19" i="13"/>
  <c r="J19" i="13"/>
  <c r="J17" i="13" s="1"/>
  <c r="K19" i="13"/>
  <c r="L19" i="13"/>
  <c r="M19" i="13"/>
  <c r="N19" i="13"/>
  <c r="O19" i="13"/>
  <c r="P19" i="13"/>
  <c r="Q19" i="13"/>
  <c r="R19" i="13"/>
  <c r="S19" i="13"/>
  <c r="T19" i="13"/>
  <c r="U19" i="13"/>
  <c r="V19" i="13"/>
  <c r="W19" i="13"/>
  <c r="X19" i="13"/>
  <c r="Y19" i="13"/>
  <c r="Z19" i="13"/>
  <c r="AA19" i="13"/>
  <c r="AB19" i="13"/>
  <c r="AC19" i="13"/>
  <c r="AD19" i="13"/>
  <c r="AE19" i="13"/>
  <c r="AF19" i="13"/>
  <c r="AG19" i="13"/>
  <c r="AH19" i="13"/>
  <c r="AI19" i="13"/>
  <c r="AJ19" i="13"/>
  <c r="AK19" i="13"/>
  <c r="AL19" i="13"/>
  <c r="AM19" i="13"/>
  <c r="AN19" i="13"/>
  <c r="AO19" i="13"/>
  <c r="AP19" i="13"/>
  <c r="AQ19" i="13"/>
  <c r="AR19" i="13"/>
  <c r="AS19" i="13"/>
  <c r="AT19" i="13"/>
  <c r="AU19" i="13"/>
  <c r="AV19" i="13"/>
  <c r="AW19" i="13"/>
  <c r="AX19" i="13"/>
  <c r="AY19" i="13"/>
  <c r="AZ19" i="13"/>
  <c r="BA19" i="13"/>
  <c r="BB19" i="13"/>
  <c r="BC19" i="13"/>
  <c r="BD19" i="13"/>
  <c r="BE19" i="13"/>
  <c r="E19" i="13"/>
  <c r="V35" i="13"/>
  <c r="V17" i="13" s="1"/>
  <c r="AR35" i="13"/>
  <c r="AR17" i="13" s="1"/>
  <c r="AX35" i="13"/>
  <c r="AX17" i="13" s="1"/>
  <c r="BB35" i="13"/>
  <c r="BB17" i="13" s="1"/>
  <c r="I34" i="13"/>
  <c r="O34" i="13"/>
  <c r="U34" i="13"/>
  <c r="AW34" i="13"/>
  <c r="AZ34" i="13"/>
  <c r="BA34" i="13"/>
  <c r="BE34" i="13"/>
  <c r="F43" i="13"/>
  <c r="G43" i="13"/>
  <c r="H43" i="13"/>
  <c r="I43" i="13"/>
  <c r="J43" i="13"/>
  <c r="K43" i="13"/>
  <c r="L43" i="13"/>
  <c r="M43" i="13"/>
  <c r="N43" i="13"/>
  <c r="O43" i="13"/>
  <c r="P43" i="13"/>
  <c r="Q43" i="13"/>
  <c r="R43" i="13"/>
  <c r="S43" i="13"/>
  <c r="T43" i="13"/>
  <c r="U43" i="13"/>
  <c r="V43" i="13"/>
  <c r="W43" i="13"/>
  <c r="X43" i="13"/>
  <c r="X35" i="13" s="1"/>
  <c r="X17" i="13" s="1"/>
  <c r="Y43" i="13"/>
  <c r="Z43" i="13"/>
  <c r="AA43" i="13"/>
  <c r="AB43" i="13"/>
  <c r="AB35" i="13" s="1"/>
  <c r="AB17" i="13" s="1"/>
  <c r="AC43" i="13"/>
  <c r="AD43" i="13"/>
  <c r="AE43" i="13"/>
  <c r="AF43" i="13"/>
  <c r="AG43" i="13"/>
  <c r="AH43" i="13"/>
  <c r="AI43" i="13"/>
  <c r="AJ43" i="13"/>
  <c r="AK43" i="13"/>
  <c r="AL43" i="13"/>
  <c r="AM43" i="13"/>
  <c r="AN43" i="13"/>
  <c r="AO43" i="13"/>
  <c r="AP43" i="13"/>
  <c r="AQ43" i="13"/>
  <c r="AR43" i="13"/>
  <c r="AS43" i="13"/>
  <c r="AT43" i="13"/>
  <c r="AU43" i="13"/>
  <c r="AV43" i="13"/>
  <c r="AW43" i="13"/>
  <c r="AX43" i="13"/>
  <c r="AY43" i="13"/>
  <c r="AZ43" i="13"/>
  <c r="BA43" i="13"/>
  <c r="BB43" i="13"/>
  <c r="BC43" i="13"/>
  <c r="BD43" i="13"/>
  <c r="BD35" i="13" s="1"/>
  <c r="BD17" i="13" s="1"/>
  <c r="BE43" i="13"/>
  <c r="E43" i="13"/>
  <c r="F42" i="13"/>
  <c r="G42" i="13"/>
  <c r="H42" i="13"/>
  <c r="I42" i="13"/>
  <c r="J42" i="13"/>
  <c r="J34" i="13" s="1"/>
  <c r="K42" i="13"/>
  <c r="L42" i="13"/>
  <c r="M42" i="13"/>
  <c r="N42" i="13"/>
  <c r="O42" i="13"/>
  <c r="P42" i="13"/>
  <c r="Q42" i="13"/>
  <c r="R42" i="13"/>
  <c r="S42" i="13"/>
  <c r="T42" i="13"/>
  <c r="U42" i="13"/>
  <c r="V42" i="13"/>
  <c r="W42" i="13"/>
  <c r="X42" i="13"/>
  <c r="Y42" i="13"/>
  <c r="Z42" i="13"/>
  <c r="AA42" i="13"/>
  <c r="AB42" i="13"/>
  <c r="AC42" i="13"/>
  <c r="AD42" i="13"/>
  <c r="AE42" i="13"/>
  <c r="AF42" i="13"/>
  <c r="AG42" i="13"/>
  <c r="AH42" i="13"/>
  <c r="AI42" i="13"/>
  <c r="AJ42" i="13"/>
  <c r="AK42" i="13"/>
  <c r="AL42" i="13"/>
  <c r="AM42" i="13"/>
  <c r="AN42" i="13"/>
  <c r="AO42" i="13"/>
  <c r="AP42" i="13"/>
  <c r="AQ42" i="13"/>
  <c r="AR42" i="13"/>
  <c r="AS42" i="13"/>
  <c r="AS34" i="13" s="1"/>
  <c r="AT42" i="13"/>
  <c r="AT34" i="13" s="1"/>
  <c r="AU42" i="13"/>
  <c r="AV42" i="13"/>
  <c r="AW42" i="13"/>
  <c r="AX42" i="13"/>
  <c r="AY42" i="13"/>
  <c r="AZ42" i="13"/>
  <c r="BA42" i="13"/>
  <c r="BB42" i="13"/>
  <c r="BC42" i="13"/>
  <c r="BD42" i="13"/>
  <c r="BE42" i="13"/>
  <c r="E42" i="13"/>
  <c r="F37" i="13"/>
  <c r="F35" i="13" s="1"/>
  <c r="G37" i="13"/>
  <c r="H37" i="13"/>
  <c r="I37" i="13"/>
  <c r="J37" i="13"/>
  <c r="J35" i="13" s="1"/>
  <c r="K37" i="13"/>
  <c r="L37" i="13"/>
  <c r="M37" i="13"/>
  <c r="N37" i="13"/>
  <c r="N35" i="13" s="1"/>
  <c r="O37" i="13"/>
  <c r="P37" i="13"/>
  <c r="Q37" i="13"/>
  <c r="R37" i="13"/>
  <c r="R35" i="13" s="1"/>
  <c r="S37" i="13"/>
  <c r="T37" i="13"/>
  <c r="U37" i="13"/>
  <c r="V37" i="13"/>
  <c r="W37" i="13"/>
  <c r="X37" i="13"/>
  <c r="Y37" i="13"/>
  <c r="Z37" i="13"/>
  <c r="AA37" i="13"/>
  <c r="AB37" i="13"/>
  <c r="AC37" i="13"/>
  <c r="AD37" i="13"/>
  <c r="AE37" i="13"/>
  <c r="AF37" i="13"/>
  <c r="AF35" i="13" s="1"/>
  <c r="AF17" i="13" s="1"/>
  <c r="AG37" i="13"/>
  <c r="AG35" i="13" s="1"/>
  <c r="AH37" i="13"/>
  <c r="AI37" i="13"/>
  <c r="AJ37" i="13"/>
  <c r="AJ35" i="13" s="1"/>
  <c r="AJ17" i="13" s="1"/>
  <c r="AK37" i="13"/>
  <c r="AL37" i="13"/>
  <c r="AM37" i="13"/>
  <c r="AN37" i="13"/>
  <c r="AN35" i="13" s="1"/>
  <c r="AO37" i="13"/>
  <c r="AP37" i="13"/>
  <c r="AQ37" i="13"/>
  <c r="AR37" i="13"/>
  <c r="AS37" i="13"/>
  <c r="AT37" i="13"/>
  <c r="AT35" i="13" s="1"/>
  <c r="AU37" i="13"/>
  <c r="AV37" i="13"/>
  <c r="AV35" i="13" s="1"/>
  <c r="AV17" i="13" s="1"/>
  <c r="AW37" i="13"/>
  <c r="AW35" i="13" s="1"/>
  <c r="AX37" i="13"/>
  <c r="AY37" i="13"/>
  <c r="AZ37" i="13"/>
  <c r="AZ35" i="13" s="1"/>
  <c r="BA37" i="13"/>
  <c r="BB37" i="13"/>
  <c r="BC37" i="13"/>
  <c r="BD37" i="13"/>
  <c r="BE37" i="13"/>
  <c r="E37" i="13"/>
  <c r="F36" i="13"/>
  <c r="G36" i="13"/>
  <c r="G34" i="13" s="1"/>
  <c r="H36" i="13"/>
  <c r="H34" i="13" s="1"/>
  <c r="H16" i="13" s="1"/>
  <c r="I36" i="13"/>
  <c r="J36" i="13"/>
  <c r="K36" i="13"/>
  <c r="L36" i="13"/>
  <c r="L34" i="13" s="1"/>
  <c r="M36" i="13"/>
  <c r="M34" i="13" s="1"/>
  <c r="N36" i="13"/>
  <c r="O36" i="13"/>
  <c r="P36" i="13"/>
  <c r="P34" i="13" s="1"/>
  <c r="P16" i="13" s="1"/>
  <c r="Q36" i="13"/>
  <c r="R36" i="13"/>
  <c r="S36" i="13"/>
  <c r="T36" i="13"/>
  <c r="U36" i="13"/>
  <c r="V36" i="13"/>
  <c r="W36" i="13"/>
  <c r="X36" i="13"/>
  <c r="X34" i="13" s="1"/>
  <c r="Y36" i="13"/>
  <c r="Z36" i="13"/>
  <c r="AA36" i="13"/>
  <c r="AB36" i="13"/>
  <c r="AC36" i="13"/>
  <c r="AD36" i="13"/>
  <c r="AE36" i="13"/>
  <c r="AF36" i="13"/>
  <c r="AG36" i="13"/>
  <c r="AH36" i="13"/>
  <c r="AI36" i="13"/>
  <c r="AJ36" i="13"/>
  <c r="AJ34" i="13" s="1"/>
  <c r="AK36" i="13"/>
  <c r="AL36" i="13"/>
  <c r="AM36" i="13"/>
  <c r="AN36" i="13"/>
  <c r="AN34" i="13" s="1"/>
  <c r="AO36" i="13"/>
  <c r="AP36" i="13"/>
  <c r="AQ36" i="13"/>
  <c r="AR36" i="13"/>
  <c r="AR34" i="13" s="1"/>
  <c r="AR16" i="13" s="1"/>
  <c r="AS36" i="13"/>
  <c r="AT36" i="13"/>
  <c r="AU36" i="13"/>
  <c r="AV36" i="13"/>
  <c r="AV34" i="13" s="1"/>
  <c r="AW36" i="13"/>
  <c r="AX36" i="13"/>
  <c r="AX34" i="13" s="1"/>
  <c r="AY36" i="13"/>
  <c r="AZ36" i="13"/>
  <c r="BA36" i="13"/>
  <c r="BB36" i="13"/>
  <c r="BB34" i="13" s="1"/>
  <c r="BB16" i="13" s="1"/>
  <c r="BC36" i="13"/>
  <c r="BD36" i="13"/>
  <c r="BD34" i="13" s="1"/>
  <c r="BE36" i="13"/>
  <c r="E36" i="13"/>
  <c r="F18" i="13"/>
  <c r="G18" i="13"/>
  <c r="H18" i="13"/>
  <c r="I18" i="13"/>
  <c r="J18" i="13"/>
  <c r="K18" i="13"/>
  <c r="L18" i="13"/>
  <c r="M18" i="13"/>
  <c r="M16" i="13" s="1"/>
  <c r="N18" i="13"/>
  <c r="O18" i="13"/>
  <c r="P18" i="13"/>
  <c r="Q18" i="13"/>
  <c r="R18" i="13"/>
  <c r="S18" i="13"/>
  <c r="T18" i="13"/>
  <c r="U18" i="13"/>
  <c r="V18" i="13"/>
  <c r="W18" i="13"/>
  <c r="X18" i="13"/>
  <c r="Y18" i="13"/>
  <c r="Z18" i="13"/>
  <c r="AA18" i="13"/>
  <c r="AB18" i="13"/>
  <c r="AC18" i="13"/>
  <c r="AD18" i="13"/>
  <c r="AE18" i="13"/>
  <c r="AF18" i="13"/>
  <c r="AG18" i="13"/>
  <c r="AH18" i="13"/>
  <c r="AI18" i="13"/>
  <c r="AJ18" i="13"/>
  <c r="AK18" i="13"/>
  <c r="AL18" i="13"/>
  <c r="AM18" i="13"/>
  <c r="AN18" i="13"/>
  <c r="AO18" i="13"/>
  <c r="AP18" i="13"/>
  <c r="AQ18" i="13"/>
  <c r="AR18" i="13"/>
  <c r="AS18" i="13"/>
  <c r="AT18" i="13"/>
  <c r="AU18" i="13"/>
  <c r="AV18" i="13"/>
  <c r="AW18" i="13"/>
  <c r="AW16" i="13" s="1"/>
  <c r="AX18" i="13"/>
  <c r="AY18" i="13"/>
  <c r="AZ18" i="13"/>
  <c r="BA18" i="13"/>
  <c r="BB18" i="13"/>
  <c r="BC18" i="13"/>
  <c r="BD18" i="13"/>
  <c r="BE18" i="13"/>
  <c r="BE16" i="13" s="1"/>
  <c r="E18" i="13"/>
  <c r="BF35" i="15"/>
  <c r="BF16" i="15"/>
  <c r="BF17" i="15"/>
  <c r="BF40" i="15"/>
  <c r="F42" i="15"/>
  <c r="G42" i="15"/>
  <c r="H42" i="15"/>
  <c r="I42" i="15"/>
  <c r="J42" i="15"/>
  <c r="K42" i="15"/>
  <c r="L42" i="15"/>
  <c r="M42" i="15"/>
  <c r="N42" i="15"/>
  <c r="O42" i="15"/>
  <c r="P42" i="15"/>
  <c r="Q42" i="15"/>
  <c r="R42" i="15"/>
  <c r="S42" i="15"/>
  <c r="T42" i="15"/>
  <c r="U42" i="15"/>
  <c r="V42" i="15"/>
  <c r="V45" i="15" s="1"/>
  <c r="W42" i="15"/>
  <c r="W45" i="15" s="1"/>
  <c r="X42" i="15"/>
  <c r="X45" i="15" s="1"/>
  <c r="Y42" i="15"/>
  <c r="Y45" i="15" s="1"/>
  <c r="Z42" i="15"/>
  <c r="Z45" i="15" s="1"/>
  <c r="AA42" i="15"/>
  <c r="AA45" i="15" s="1"/>
  <c r="AB42" i="15"/>
  <c r="AB45" i="15" s="1"/>
  <c r="AC42" i="15"/>
  <c r="AC45" i="15" s="1"/>
  <c r="AD42" i="15"/>
  <c r="AD45" i="15" s="1"/>
  <c r="AE42" i="15"/>
  <c r="AE45" i="15" s="1"/>
  <c r="AF42" i="15"/>
  <c r="AF45" i="15" s="1"/>
  <c r="AG42" i="15"/>
  <c r="AG45" i="15" s="1"/>
  <c r="AH42" i="15"/>
  <c r="AH45" i="15" s="1"/>
  <c r="AI42" i="15"/>
  <c r="AI45" i="15" s="1"/>
  <c r="AJ42" i="15"/>
  <c r="AJ45" i="15" s="1"/>
  <c r="AK42" i="15"/>
  <c r="AK45" i="15" s="1"/>
  <c r="AL42" i="15"/>
  <c r="AL45" i="15" s="1"/>
  <c r="AM42" i="15"/>
  <c r="AM45" i="15" s="1"/>
  <c r="AN42" i="15"/>
  <c r="AN45" i="15" s="1"/>
  <c r="AO42" i="15"/>
  <c r="AO45" i="15" s="1"/>
  <c r="AP42" i="15"/>
  <c r="AP45" i="15" s="1"/>
  <c r="AQ42" i="15"/>
  <c r="AQ45" i="15" s="1"/>
  <c r="AR42" i="15"/>
  <c r="AR45" i="15" s="1"/>
  <c r="AS42" i="15"/>
  <c r="AT42" i="15"/>
  <c r="AU42" i="15"/>
  <c r="AV42" i="15"/>
  <c r="AW42" i="15"/>
  <c r="AX42" i="15"/>
  <c r="AY42" i="15"/>
  <c r="AZ42" i="15"/>
  <c r="BA42" i="15"/>
  <c r="BB42" i="15"/>
  <c r="BC42" i="15"/>
  <c r="BD42" i="15"/>
  <c r="BE42" i="15"/>
  <c r="E42" i="15"/>
  <c r="BF24" i="15"/>
  <c r="BF30" i="15"/>
  <c r="BF31" i="15"/>
  <c r="BF34" i="15"/>
  <c r="BF41" i="15"/>
  <c r="BF23" i="15"/>
  <c r="BF22" i="15"/>
  <c r="BF21" i="15"/>
  <c r="BF20" i="15"/>
  <c r="BF19" i="15"/>
  <c r="BF18" i="15"/>
  <c r="BF15" i="15"/>
  <c r="BF14" i="15"/>
  <c r="BF13" i="15"/>
  <c r="BF12" i="15"/>
  <c r="BF11" i="15"/>
  <c r="BF10" i="15"/>
  <c r="BF9" i="15"/>
  <c r="BF8" i="15"/>
  <c r="U43" i="15"/>
  <c r="T43" i="15"/>
  <c r="T45" i="15" s="1"/>
  <c r="S43" i="15"/>
  <c r="R43" i="15"/>
  <c r="R45" i="15" s="1"/>
  <c r="Q43" i="15"/>
  <c r="P43" i="15"/>
  <c r="P45" i="15" s="1"/>
  <c r="O43" i="15"/>
  <c r="N43" i="15"/>
  <c r="N45" i="15" s="1"/>
  <c r="M43" i="15"/>
  <c r="M45" i="15" s="1"/>
  <c r="L43" i="15"/>
  <c r="L45" i="15" s="1"/>
  <c r="K43" i="15"/>
  <c r="J43" i="15"/>
  <c r="J45" i="15" s="1"/>
  <c r="I43" i="15"/>
  <c r="I45" i="15" s="1"/>
  <c r="H43" i="15"/>
  <c r="H45" i="15" s="1"/>
  <c r="G43" i="15"/>
  <c r="F43" i="15"/>
  <c r="F45" i="15" s="1"/>
  <c r="E43" i="15"/>
  <c r="E45" i="15" s="1"/>
  <c r="BF47" i="13"/>
  <c r="BF46" i="13"/>
  <c r="BF45" i="13"/>
  <c r="BF43" i="13" s="1"/>
  <c r="BF44" i="13"/>
  <c r="BF41" i="13"/>
  <c r="BF40" i="13"/>
  <c r="BF39" i="13"/>
  <c r="BF37" i="13" s="1"/>
  <c r="BF38" i="13"/>
  <c r="AT17" i="13"/>
  <c r="BF33" i="13"/>
  <c r="BF32" i="13"/>
  <c r="BF31" i="13"/>
  <c r="BF30" i="13"/>
  <c r="BF29" i="13"/>
  <c r="BF28" i="13"/>
  <c r="BF27" i="13"/>
  <c r="BF26" i="13"/>
  <c r="BF25" i="13"/>
  <c r="BF24" i="13"/>
  <c r="BF23" i="13"/>
  <c r="BF22" i="13"/>
  <c r="BF21" i="13"/>
  <c r="BF20" i="13"/>
  <c r="AZ17" i="13"/>
  <c r="BF15" i="13"/>
  <c r="BF14" i="13"/>
  <c r="BF13" i="13"/>
  <c r="BF12" i="13"/>
  <c r="BF11" i="13"/>
  <c r="BF10" i="13"/>
  <c r="BF9" i="13"/>
  <c r="BF8" i="13"/>
  <c r="BE7" i="13"/>
  <c r="BD7" i="13"/>
  <c r="BC7" i="13"/>
  <c r="BB7" i="13"/>
  <c r="BA7" i="13"/>
  <c r="AZ7" i="13"/>
  <c r="AZ49" i="13" s="1"/>
  <c r="AY7" i="13"/>
  <c r="AX7" i="13"/>
  <c r="AW7" i="13"/>
  <c r="AV7" i="13"/>
  <c r="AV49" i="13" s="1"/>
  <c r="AU7" i="13"/>
  <c r="AT7" i="13"/>
  <c r="AS7" i="13"/>
  <c r="AR7" i="13"/>
  <c r="AR49" i="13" s="1"/>
  <c r="AQ7" i="13"/>
  <c r="AP7" i="13"/>
  <c r="AO7" i="13"/>
  <c r="AN7" i="13"/>
  <c r="AM7" i="13"/>
  <c r="AL7" i="13"/>
  <c r="AK7" i="13"/>
  <c r="AJ7" i="13"/>
  <c r="AI7" i="13"/>
  <c r="AH7" i="13"/>
  <c r="AG7" i="13"/>
  <c r="AF7" i="13"/>
  <c r="AE7" i="13"/>
  <c r="AD7" i="13"/>
  <c r="AC7" i="13"/>
  <c r="AB7" i="13"/>
  <c r="AA7" i="13"/>
  <c r="Z7" i="13"/>
  <c r="Y7" i="13"/>
  <c r="X7" i="13"/>
  <c r="W7" i="13"/>
  <c r="V7" i="13"/>
  <c r="U7" i="13"/>
  <c r="T7" i="13"/>
  <c r="S7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  <c r="BE6" i="13"/>
  <c r="BE48" i="13" s="1"/>
  <c r="BD6" i="13"/>
  <c r="BC6" i="13"/>
  <c r="BB6" i="13"/>
  <c r="BA6" i="13"/>
  <c r="BA48" i="13" s="1"/>
  <c r="AZ6" i="13"/>
  <c r="AY6" i="13"/>
  <c r="AX6" i="13"/>
  <c r="AW6" i="13"/>
  <c r="AW48" i="13" s="1"/>
  <c r="AV6" i="13"/>
  <c r="AU6" i="13"/>
  <c r="AT6" i="13"/>
  <c r="AS6" i="13"/>
  <c r="AR6" i="13"/>
  <c r="AQ6" i="13"/>
  <c r="AP6" i="13"/>
  <c r="AO6" i="13"/>
  <c r="AN6" i="13"/>
  <c r="AM6" i="13"/>
  <c r="AL6" i="13"/>
  <c r="AK6" i="13"/>
  <c r="AJ6" i="13"/>
  <c r="AI6" i="13"/>
  <c r="AH6" i="13"/>
  <c r="AG6" i="13"/>
  <c r="AF6" i="13"/>
  <c r="AE6" i="13"/>
  <c r="AD6" i="13"/>
  <c r="AC6" i="13"/>
  <c r="AB6" i="13"/>
  <c r="AA6" i="13"/>
  <c r="Z6" i="13"/>
  <c r="Y6" i="13"/>
  <c r="X6" i="13"/>
  <c r="W6" i="13"/>
  <c r="V6" i="13"/>
  <c r="U6" i="13"/>
  <c r="T6" i="13"/>
  <c r="S6" i="13"/>
  <c r="R6" i="13"/>
  <c r="Q6" i="13"/>
  <c r="P6" i="13"/>
  <c r="O6" i="13"/>
  <c r="N6" i="13"/>
  <c r="M6" i="13"/>
  <c r="M48" i="13" s="1"/>
  <c r="L6" i="13"/>
  <c r="K6" i="13"/>
  <c r="J6" i="13"/>
  <c r="I6" i="13"/>
  <c r="H6" i="13"/>
  <c r="G6" i="13"/>
  <c r="F6" i="13"/>
  <c r="E6" i="13"/>
  <c r="BF43" i="12"/>
  <c r="BF42" i="12"/>
  <c r="BF41" i="12"/>
  <c r="BF39" i="12" s="1"/>
  <c r="BF40" i="12"/>
  <c r="BF37" i="12"/>
  <c r="BF36" i="12"/>
  <c r="BF35" i="12"/>
  <c r="BF33" i="12" s="1"/>
  <c r="BF34" i="12"/>
  <c r="BF29" i="12"/>
  <c r="BF28" i="12"/>
  <c r="BF27" i="12"/>
  <c r="BF26" i="12"/>
  <c r="BF25" i="12"/>
  <c r="BF24" i="12"/>
  <c r="BF23" i="12"/>
  <c r="BF22" i="12"/>
  <c r="BC19" i="12"/>
  <c r="BB19" i="12"/>
  <c r="AY19" i="12"/>
  <c r="AX19" i="12"/>
  <c r="AT19" i="12"/>
  <c r="AQ19" i="12"/>
  <c r="AP19" i="12"/>
  <c r="AM19" i="12"/>
  <c r="AL19" i="12"/>
  <c r="AI19" i="12"/>
  <c r="AH19" i="12"/>
  <c r="W19" i="12"/>
  <c r="V19" i="12"/>
  <c r="S19" i="12"/>
  <c r="K19" i="12"/>
  <c r="BF17" i="12"/>
  <c r="BF16" i="12"/>
  <c r="BF15" i="12"/>
  <c r="BF14" i="12"/>
  <c r="BE13" i="12"/>
  <c r="BD13" i="12"/>
  <c r="BC13" i="12"/>
  <c r="BB13" i="12"/>
  <c r="BA13" i="12"/>
  <c r="AZ13" i="12"/>
  <c r="AZ45" i="12" s="1"/>
  <c r="AY13" i="12"/>
  <c r="AX13" i="12"/>
  <c r="AW13" i="12"/>
  <c r="AV13" i="12"/>
  <c r="AU13" i="12"/>
  <c r="AT13" i="12"/>
  <c r="AS13" i="12"/>
  <c r="AS45" i="12" s="1"/>
  <c r="AR13" i="12"/>
  <c r="AR45" i="12" s="1"/>
  <c r="AQ13" i="12"/>
  <c r="AP13" i="12"/>
  <c r="AO13" i="12"/>
  <c r="AN13" i="12"/>
  <c r="AM13" i="12"/>
  <c r="AL13" i="12"/>
  <c r="AK13" i="12"/>
  <c r="AJ13" i="12"/>
  <c r="AJ45" i="12" s="1"/>
  <c r="AI13" i="12"/>
  <c r="AH13" i="12"/>
  <c r="AG13" i="12"/>
  <c r="AF13" i="12"/>
  <c r="AE13" i="12"/>
  <c r="AD13" i="12"/>
  <c r="AC13" i="12"/>
  <c r="AB13" i="12"/>
  <c r="AA13" i="12"/>
  <c r="Z13" i="12"/>
  <c r="Y13" i="12"/>
  <c r="X13" i="12"/>
  <c r="W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BE12" i="12"/>
  <c r="BE44" i="12" s="1"/>
  <c r="BD12" i="12"/>
  <c r="BC12" i="12"/>
  <c r="BB12" i="12"/>
  <c r="BA12" i="12"/>
  <c r="BA44" i="12" s="1"/>
  <c r="AZ12" i="12"/>
  <c r="AY12" i="12"/>
  <c r="AX12" i="12"/>
  <c r="AW12" i="12"/>
  <c r="AW44" i="12" s="1"/>
  <c r="AV12" i="12"/>
  <c r="AU12" i="12"/>
  <c r="AT12" i="12"/>
  <c r="AS12" i="12"/>
  <c r="AS44" i="12" s="1"/>
  <c r="AR12" i="12"/>
  <c r="AQ12" i="12"/>
  <c r="AP12" i="12"/>
  <c r="AP44" i="12" s="1"/>
  <c r="AO12" i="12"/>
  <c r="AO44" i="12" s="1"/>
  <c r="AN12" i="12"/>
  <c r="AM12" i="12"/>
  <c r="AL12" i="12"/>
  <c r="AK12" i="12"/>
  <c r="AK44" i="12" s="1"/>
  <c r="AJ12" i="12"/>
  <c r="AI12" i="12"/>
  <c r="AH12" i="12"/>
  <c r="AG12" i="12"/>
  <c r="AF12" i="12"/>
  <c r="AE12" i="12"/>
  <c r="AD12" i="12"/>
  <c r="AC12" i="12"/>
  <c r="AB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BF11" i="12"/>
  <c r="BF10" i="12"/>
  <c r="BF9" i="12"/>
  <c r="BF8" i="12"/>
  <c r="BF6" i="12" l="1"/>
  <c r="AX44" i="12"/>
  <c r="R44" i="12"/>
  <c r="J44" i="12"/>
  <c r="BF20" i="12"/>
  <c r="BF38" i="12"/>
  <c r="BA45" i="12"/>
  <c r="AK45" i="12"/>
  <c r="AD19" i="12"/>
  <c r="AG31" i="12"/>
  <c r="AG19" i="12" s="1"/>
  <c r="AE31" i="12"/>
  <c r="AE19" i="12" s="1"/>
  <c r="AE45" i="12" s="1"/>
  <c r="AA31" i="12"/>
  <c r="AA19" i="12" s="1"/>
  <c r="AC45" i="12"/>
  <c r="AC31" i="12"/>
  <c r="AC19" i="12" s="1"/>
  <c r="Y31" i="12"/>
  <c r="Y19" i="12" s="1"/>
  <c r="X19" i="12"/>
  <c r="U31" i="12"/>
  <c r="T19" i="12"/>
  <c r="T45" i="12" s="1"/>
  <c r="P19" i="12"/>
  <c r="Q31" i="12"/>
  <c r="M31" i="12"/>
  <c r="I31" i="12"/>
  <c r="F31" i="12"/>
  <c r="F19" i="12" s="1"/>
  <c r="BF31" i="12"/>
  <c r="E31" i="12"/>
  <c r="E19" i="12" s="1"/>
  <c r="AF19" i="12"/>
  <c r="AF45" i="12" s="1"/>
  <c r="AB19" i="12"/>
  <c r="AB45" i="12" s="1"/>
  <c r="Z31" i="12"/>
  <c r="Z19" i="12" s="1"/>
  <c r="R31" i="12"/>
  <c r="R19" i="12" s="1"/>
  <c r="R45" i="12" s="1"/>
  <c r="L19" i="12"/>
  <c r="L45" i="12" s="1"/>
  <c r="J31" i="12"/>
  <c r="J19" i="12" s="1"/>
  <c r="U19" i="12"/>
  <c r="U45" i="12" s="1"/>
  <c r="Q19" i="12"/>
  <c r="M19" i="12"/>
  <c r="M45" i="12" s="1"/>
  <c r="I19" i="12"/>
  <c r="I45" i="12" s="1"/>
  <c r="BF21" i="12"/>
  <c r="BF7" i="12"/>
  <c r="AP35" i="13"/>
  <c r="AP17" i="13"/>
  <c r="AL35" i="13"/>
  <c r="AH35" i="13"/>
  <c r="AF49" i="13"/>
  <c r="AF51" i="13" s="1"/>
  <c r="AD35" i="13"/>
  <c r="Z35" i="13"/>
  <c r="BF35" i="13"/>
  <c r="AD17" i="13"/>
  <c r="AC35" i="13"/>
  <c r="AC17" i="13" s="1"/>
  <c r="Z17" i="13"/>
  <c r="AH17" i="13"/>
  <c r="AH49" i="13" s="1"/>
  <c r="AH51" i="13" s="1"/>
  <c r="AN17" i="13"/>
  <c r="AN49" i="13" s="1"/>
  <c r="AN51" i="13" s="1"/>
  <c r="AL17" i="13"/>
  <c r="AP49" i="13"/>
  <c r="AP51" i="13" s="1"/>
  <c r="T35" i="13"/>
  <c r="T17" i="13" s="1"/>
  <c r="T49" i="13" s="1"/>
  <c r="T51" i="13" s="1"/>
  <c r="P35" i="13"/>
  <c r="P17" i="13" s="1"/>
  <c r="P49" i="13" s="1"/>
  <c r="P51" i="13" s="1"/>
  <c r="L35" i="13"/>
  <c r="L17" i="13" s="1"/>
  <c r="H35" i="13"/>
  <c r="H17" i="13" s="1"/>
  <c r="R17" i="13"/>
  <c r="R49" i="13" s="1"/>
  <c r="R51" i="13" s="1"/>
  <c r="Q35" i="13"/>
  <c r="H49" i="13"/>
  <c r="H51" i="13" s="1"/>
  <c r="J49" i="13"/>
  <c r="N17" i="13"/>
  <c r="N49" i="13" s="1"/>
  <c r="N51" i="13" s="1"/>
  <c r="F17" i="13"/>
  <c r="F49" i="13" s="1"/>
  <c r="F51" i="13" s="1"/>
  <c r="Q45" i="15"/>
  <c r="U45" i="15"/>
  <c r="G45" i="15"/>
  <c r="K45" i="15"/>
  <c r="O45" i="15"/>
  <c r="S45" i="15"/>
  <c r="BF7" i="15"/>
  <c r="BF43" i="15" s="1"/>
  <c r="X49" i="13"/>
  <c r="X51" i="13" s="1"/>
  <c r="H45" i="12"/>
  <c r="H49" i="12" s="1"/>
  <c r="P45" i="12"/>
  <c r="AN45" i="12"/>
  <c r="BB48" i="13"/>
  <c r="AW49" i="13"/>
  <c r="P44" i="12"/>
  <c r="H44" i="12"/>
  <c r="BC45" i="12"/>
  <c r="AU45" i="12"/>
  <c r="AM45" i="12"/>
  <c r="W45" i="12"/>
  <c r="O45" i="12"/>
  <c r="K45" i="12"/>
  <c r="K49" i="12" s="1"/>
  <c r="Q45" i="12"/>
  <c r="Y45" i="12"/>
  <c r="AG45" i="12"/>
  <c r="AO45" i="12"/>
  <c r="AW45" i="12"/>
  <c r="BE45" i="12"/>
  <c r="V49" i="13"/>
  <c r="V51" i="13" s="1"/>
  <c r="O16" i="13"/>
  <c r="G16" i="13"/>
  <c r="G48" i="13" s="1"/>
  <c r="AR48" i="13"/>
  <c r="P48" i="13"/>
  <c r="H48" i="13"/>
  <c r="BB44" i="12"/>
  <c r="AT44" i="12"/>
  <c r="AL44" i="12"/>
  <c r="BB45" i="12"/>
  <c r="AX45" i="12"/>
  <c r="AT45" i="12"/>
  <c r="AP45" i="12"/>
  <c r="AL45" i="12"/>
  <c r="AH45" i="12"/>
  <c r="AD45" i="12"/>
  <c r="Z45" i="12"/>
  <c r="V45" i="12"/>
  <c r="N45" i="12"/>
  <c r="J45" i="12"/>
  <c r="F45" i="12"/>
  <c r="U48" i="13"/>
  <c r="L49" i="13"/>
  <c r="AB49" i="13"/>
  <c r="AB51" i="13" s="1"/>
  <c r="BD49" i="13"/>
  <c r="X45" i="12"/>
  <c r="AV45" i="12"/>
  <c r="BD45" i="12"/>
  <c r="AX48" i="13"/>
  <c r="E45" i="12"/>
  <c r="E49" i="12" s="1"/>
  <c r="AY45" i="12"/>
  <c r="AQ45" i="12"/>
  <c r="AI45" i="12"/>
  <c r="AA45" i="12"/>
  <c r="S45" i="12"/>
  <c r="S49" i="12" s="1"/>
  <c r="G45" i="12"/>
  <c r="AZ48" i="13"/>
  <c r="AX16" i="13"/>
  <c r="BC34" i="13"/>
  <c r="BC16" i="13" s="1"/>
  <c r="BC48" i="13" s="1"/>
  <c r="AY34" i="13"/>
  <c r="AY16" i="13" s="1"/>
  <c r="AY48" i="13" s="1"/>
  <c r="AU34" i="13"/>
  <c r="AU16" i="13" s="1"/>
  <c r="AU48" i="13" s="1"/>
  <c r="AQ34" i="13"/>
  <c r="AQ16" i="13" s="1"/>
  <c r="AQ48" i="13" s="1"/>
  <c r="AM34" i="13"/>
  <c r="AI34" i="13"/>
  <c r="AE34" i="13"/>
  <c r="AE16" i="13" s="1"/>
  <c r="AE48" i="13" s="1"/>
  <c r="W34" i="13"/>
  <c r="W16" i="13" s="1"/>
  <c r="W48" i="13" s="1"/>
  <c r="S34" i="13"/>
  <c r="S16" i="13" s="1"/>
  <c r="S48" i="13" s="1"/>
  <c r="K34" i="13"/>
  <c r="K16" i="13" s="1"/>
  <c r="K48" i="13" s="1"/>
  <c r="BE17" i="13"/>
  <c r="BE49" i="13" s="1"/>
  <c r="BE35" i="13"/>
  <c r="BA35" i="13"/>
  <c r="BA17" i="13" s="1"/>
  <c r="BA49" i="13" s="1"/>
  <c r="AW17" i="13"/>
  <c r="AO35" i="13"/>
  <c r="AO17" i="13" s="1"/>
  <c r="AO49" i="13" s="1"/>
  <c r="AO51" i="13" s="1"/>
  <c r="AK35" i="13"/>
  <c r="AK17" i="13" s="1"/>
  <c r="AK49" i="13" s="1"/>
  <c r="AK51" i="13" s="1"/>
  <c r="AG17" i="13"/>
  <c r="AG49" i="13" s="1"/>
  <c r="AG51" i="13" s="1"/>
  <c r="Y35" i="13"/>
  <c r="Y17" i="13" s="1"/>
  <c r="Y49" i="13" s="1"/>
  <c r="Y51" i="13" s="1"/>
  <c r="U35" i="13"/>
  <c r="U17" i="13" s="1"/>
  <c r="U49" i="13" s="1"/>
  <c r="U51" i="13" s="1"/>
  <c r="Q17" i="13"/>
  <c r="Q49" i="13" s="1"/>
  <c r="I35" i="13"/>
  <c r="I17" i="13" s="1"/>
  <c r="I49" i="13" s="1"/>
  <c r="AT16" i="13"/>
  <c r="AT48" i="13" s="1"/>
  <c r="J16" i="13"/>
  <c r="J48" i="13" s="1"/>
  <c r="AS35" i="13"/>
  <c r="AS17" i="13" s="1"/>
  <c r="AS49" i="13" s="1"/>
  <c r="M35" i="13"/>
  <c r="M17" i="13" s="1"/>
  <c r="M49" i="13" s="1"/>
  <c r="M51" i="13" s="1"/>
  <c r="N18" i="12"/>
  <c r="N44" i="12" s="1"/>
  <c r="F44" i="12"/>
  <c r="U16" i="13"/>
  <c r="I16" i="13"/>
  <c r="I48" i="13" s="1"/>
  <c r="E34" i="13"/>
  <c r="E16" i="13" s="1"/>
  <c r="E48" i="13" s="1"/>
  <c r="AH34" i="13"/>
  <c r="AH16" i="13" s="1"/>
  <c r="AH48" i="13" s="1"/>
  <c r="AD34" i="13"/>
  <c r="Z34" i="13"/>
  <c r="Z16" i="13" s="1"/>
  <c r="Z48" i="13" s="1"/>
  <c r="V34" i="13"/>
  <c r="V16" i="13" s="1"/>
  <c r="V48" i="13" s="1"/>
  <c r="R34" i="13"/>
  <c r="R16" i="13" s="1"/>
  <c r="R48" i="13" s="1"/>
  <c r="N34" i="13"/>
  <c r="N16" i="13" s="1"/>
  <c r="N48" i="13" s="1"/>
  <c r="F34" i="13"/>
  <c r="F16" i="13" s="1"/>
  <c r="F48" i="13" s="1"/>
  <c r="AS16" i="13"/>
  <c r="AS48" i="13" s="1"/>
  <c r="BC44" i="12"/>
  <c r="AU44" i="12"/>
  <c r="AQ44" i="12"/>
  <c r="AM44" i="12"/>
  <c r="BD18" i="12"/>
  <c r="BD44" i="12" s="1"/>
  <c r="AZ18" i="12"/>
  <c r="AZ44" i="12" s="1"/>
  <c r="AV18" i="12"/>
  <c r="AV44" i="12" s="1"/>
  <c r="AR18" i="12"/>
  <c r="AR44" i="12" s="1"/>
  <c r="AN18" i="12"/>
  <c r="AN44" i="12" s="1"/>
  <c r="L18" i="12"/>
  <c r="L44" i="12" s="1"/>
  <c r="E44" i="12"/>
  <c r="O48" i="13"/>
  <c r="AD49" i="13"/>
  <c r="AD51" i="13" s="1"/>
  <c r="AL49" i="13"/>
  <c r="AL51" i="13" s="1"/>
  <c r="AT49" i="13"/>
  <c r="AX49" i="13"/>
  <c r="BB49" i="13"/>
  <c r="BF19" i="13"/>
  <c r="BD16" i="13"/>
  <c r="BD48" i="13" s="1"/>
  <c r="AZ16" i="13"/>
  <c r="AV16" i="13"/>
  <c r="AV48" i="13" s="1"/>
  <c r="L16" i="13"/>
  <c r="L48" i="13" s="1"/>
  <c r="L51" i="13" s="1"/>
  <c r="AG34" i="13"/>
  <c r="Y34" i="13"/>
  <c r="Q34" i="13"/>
  <c r="Q16" i="13" s="1"/>
  <c r="Q48" i="13" s="1"/>
  <c r="E35" i="13"/>
  <c r="E17" i="13" s="1"/>
  <c r="E49" i="13" s="1"/>
  <c r="BC35" i="13"/>
  <c r="BC17" i="13" s="1"/>
  <c r="BC49" i="13" s="1"/>
  <c r="AY17" i="13"/>
  <c r="AY49" i="13" s="1"/>
  <c r="AY35" i="13"/>
  <c r="AU35" i="13"/>
  <c r="AU17" i="13" s="1"/>
  <c r="AU49" i="13" s="1"/>
  <c r="AQ17" i="13"/>
  <c r="AQ49" i="13" s="1"/>
  <c r="AQ51" i="13" s="1"/>
  <c r="AQ35" i="13"/>
  <c r="AM35" i="13"/>
  <c r="AM17" i="13" s="1"/>
  <c r="AM49" i="13" s="1"/>
  <c r="AM51" i="13" s="1"/>
  <c r="AI35" i="13"/>
  <c r="AI17" i="13" s="1"/>
  <c r="AI49" i="13" s="1"/>
  <c r="AI51" i="13" s="1"/>
  <c r="AE35" i="13"/>
  <c r="AE17" i="13" s="1"/>
  <c r="AE49" i="13" s="1"/>
  <c r="AE51" i="13" s="1"/>
  <c r="AA35" i="13"/>
  <c r="AA17" i="13" s="1"/>
  <c r="AA49" i="13" s="1"/>
  <c r="AA51" i="13" s="1"/>
  <c r="W35" i="13"/>
  <c r="W17" i="13" s="1"/>
  <c r="W49" i="13" s="1"/>
  <c r="W51" i="13" s="1"/>
  <c r="S35" i="13"/>
  <c r="S17" i="13" s="1"/>
  <c r="S49" i="13" s="1"/>
  <c r="O35" i="13"/>
  <c r="O17" i="13" s="1"/>
  <c r="O49" i="13" s="1"/>
  <c r="O51" i="13" s="1"/>
  <c r="K17" i="13"/>
  <c r="K49" i="13" s="1"/>
  <c r="K35" i="13"/>
  <c r="G35" i="13"/>
  <c r="G17" i="13" s="1"/>
  <c r="G49" i="13" s="1"/>
  <c r="V44" i="12"/>
  <c r="AY18" i="12"/>
  <c r="AY44" i="12" s="1"/>
  <c r="AQ18" i="12"/>
  <c r="W18" i="12"/>
  <c r="W44" i="12" s="1"/>
  <c r="W49" i="12" s="1"/>
  <c r="U30" i="12"/>
  <c r="U18" i="12" s="1"/>
  <c r="U44" i="12" s="1"/>
  <c r="Q30" i="12"/>
  <c r="Q18" i="12" s="1"/>
  <c r="Q44" i="12" s="1"/>
  <c r="M30" i="12"/>
  <c r="M18" i="12" s="1"/>
  <c r="M44" i="12" s="1"/>
  <c r="AI30" i="12"/>
  <c r="AI18" i="12" s="1"/>
  <c r="AI44" i="12" s="1"/>
  <c r="AI49" i="12" s="1"/>
  <c r="AJ30" i="12"/>
  <c r="AJ18" i="12" s="1"/>
  <c r="AJ44" i="12" s="1"/>
  <c r="AJ49" i="12" s="1"/>
  <c r="AH30" i="12"/>
  <c r="AH18" i="12" s="1"/>
  <c r="AD30" i="12"/>
  <c r="S18" i="12"/>
  <c r="S44" i="12" s="1"/>
  <c r="O18" i="12"/>
  <c r="O44" i="12" s="1"/>
  <c r="O49" i="12" s="1"/>
  <c r="K18" i="12"/>
  <c r="K44" i="12" s="1"/>
  <c r="G18" i="12"/>
  <c r="G44" i="12" s="1"/>
  <c r="BF6" i="15"/>
  <c r="BF42" i="15" s="1"/>
  <c r="Z30" i="12"/>
  <c r="Y30" i="12"/>
  <c r="Y18" i="12" s="1"/>
  <c r="Y44" i="12" s="1"/>
  <c r="Y49" i="12" s="1"/>
  <c r="AA30" i="12"/>
  <c r="AA18" i="12" s="1"/>
  <c r="AA44" i="12" s="1"/>
  <c r="AE30" i="12"/>
  <c r="AE18" i="12" s="1"/>
  <c r="AE44" i="12" s="1"/>
  <c r="AC30" i="12"/>
  <c r="AC18" i="12" s="1"/>
  <c r="AC44" i="12" s="1"/>
  <c r="X18" i="12"/>
  <c r="X44" i="12" s="1"/>
  <c r="AG30" i="12"/>
  <c r="AF30" i="12"/>
  <c r="AD18" i="12"/>
  <c r="AB18" i="12"/>
  <c r="AB44" i="12" s="1"/>
  <c r="Z18" i="12"/>
  <c r="Z44" i="12" s="1"/>
  <c r="Z49" i="12" s="1"/>
  <c r="AF18" i="12"/>
  <c r="AF44" i="12" s="1"/>
  <c r="AG18" i="12"/>
  <c r="AG44" i="12" s="1"/>
  <c r="AD44" i="12"/>
  <c r="AH44" i="12"/>
  <c r="BF32" i="12"/>
  <c r="BF30" i="12" s="1"/>
  <c r="BF18" i="12" s="1"/>
  <c r="T30" i="12"/>
  <c r="T18" i="12" s="1"/>
  <c r="T44" i="12" s="1"/>
  <c r="I30" i="12"/>
  <c r="I18" i="12" s="1"/>
  <c r="I44" i="12" s="1"/>
  <c r="BF13" i="12"/>
  <c r="BF12" i="12"/>
  <c r="AO34" i="13"/>
  <c r="AO16" i="13" s="1"/>
  <c r="AO48" i="13" s="1"/>
  <c r="AC34" i="13"/>
  <c r="AC16" i="13" s="1"/>
  <c r="AC48" i="13" s="1"/>
  <c r="AK34" i="13"/>
  <c r="AK16" i="13" s="1"/>
  <c r="AK48" i="13" s="1"/>
  <c r="AF34" i="13"/>
  <c r="AF16" i="13" s="1"/>
  <c r="AF48" i="13" s="1"/>
  <c r="AB34" i="13"/>
  <c r="AA34" i="13"/>
  <c r="AA16" i="13" s="1"/>
  <c r="AA48" i="13" s="1"/>
  <c r="AP34" i="13"/>
  <c r="AP16" i="13" s="1"/>
  <c r="AP48" i="13" s="1"/>
  <c r="AM16" i="13"/>
  <c r="AM48" i="13" s="1"/>
  <c r="AI16" i="13"/>
  <c r="AI48" i="13" s="1"/>
  <c r="AG16" i="13"/>
  <c r="AG48" i="13" s="1"/>
  <c r="AD16" i="13"/>
  <c r="AD48" i="13" s="1"/>
  <c r="AB16" i="13"/>
  <c r="AB48" i="13" s="1"/>
  <c r="Y16" i="13"/>
  <c r="Y48" i="13" s="1"/>
  <c r="X16" i="13"/>
  <c r="X48" i="13" s="1"/>
  <c r="AL34" i="13"/>
  <c r="AJ16" i="13"/>
  <c r="AJ48" i="13" s="1"/>
  <c r="AL16" i="13"/>
  <c r="AL48" i="13" s="1"/>
  <c r="AN16" i="13"/>
  <c r="AN48" i="13" s="1"/>
  <c r="BF18" i="13"/>
  <c r="Z49" i="13"/>
  <c r="Z51" i="13" s="1"/>
  <c r="AJ49" i="13"/>
  <c r="AJ51" i="13" s="1"/>
  <c r="BF36" i="13"/>
  <c r="BF42" i="13"/>
  <c r="T34" i="13"/>
  <c r="T16" i="13" s="1"/>
  <c r="T48" i="13" s="1"/>
  <c r="J51" i="13"/>
  <c r="BF7" i="13"/>
  <c r="BF6" i="13"/>
  <c r="AA49" i="12" l="1"/>
  <c r="M49" i="12"/>
  <c r="L49" i="12"/>
  <c r="T49" i="12"/>
  <c r="P49" i="12"/>
  <c r="U49" i="12"/>
  <c r="AH49" i="12"/>
  <c r="F49" i="12"/>
  <c r="G49" i="12"/>
  <c r="J49" i="12"/>
  <c r="R49" i="12"/>
  <c r="AE49" i="12"/>
  <c r="AC49" i="12"/>
  <c r="AF49" i="12"/>
  <c r="AD49" i="12"/>
  <c r="AB49" i="12"/>
  <c r="X49" i="12"/>
  <c r="BF19" i="12"/>
  <c r="BF45" i="12" s="1"/>
  <c r="BF49" i="12" s="1"/>
  <c r="Q49" i="12"/>
  <c r="N49" i="12"/>
  <c r="I49" i="12"/>
  <c r="AG49" i="12"/>
  <c r="V49" i="12"/>
  <c r="G51" i="13"/>
  <c r="K51" i="13"/>
  <c r="BF44" i="12"/>
  <c r="BF17" i="13"/>
  <c r="BF49" i="13" s="1"/>
  <c r="BF51" i="13" s="1"/>
  <c r="BF34" i="13"/>
  <c r="BF16" i="13" s="1"/>
  <c r="AC49" i="13"/>
  <c r="AC51" i="13" s="1"/>
  <c r="BF48" i="13"/>
  <c r="E51" i="13"/>
  <c r="S51" i="13"/>
  <c r="I51" i="13"/>
  <c r="Q51" i="13"/>
</calcChain>
</file>

<file path=xl/sharedStrings.xml><?xml version="1.0" encoding="utf-8"?>
<sst xmlns="http://schemas.openxmlformats.org/spreadsheetml/2006/main" count="422" uniqueCount="149">
  <si>
    <t>Индекс</t>
  </si>
  <si>
    <t>Наименование циклов, разделов, дисциплин, профессиональных модулей, МДК, практик</t>
  </si>
  <si>
    <t>30 авг.-5 сент.</t>
  </si>
  <si>
    <t>Сентябрь</t>
  </si>
  <si>
    <t>27 сент.-3 окт.</t>
  </si>
  <si>
    <t>Октябрь</t>
  </si>
  <si>
    <t>Ноябрь</t>
  </si>
  <si>
    <t>29 нояб.-5 дек.</t>
  </si>
  <si>
    <t>Декабрь</t>
  </si>
  <si>
    <t>27 дек.-2 янв.</t>
  </si>
  <si>
    <t>Январь</t>
  </si>
  <si>
    <t>31 янв.-6 фев.</t>
  </si>
  <si>
    <t xml:space="preserve">Февраль </t>
  </si>
  <si>
    <t>28 фев.-6 мар.</t>
  </si>
  <si>
    <t>Март</t>
  </si>
  <si>
    <t>28 мар.-3 апр.</t>
  </si>
  <si>
    <t>Апрель</t>
  </si>
  <si>
    <t>25 апр.-1 мая</t>
  </si>
  <si>
    <t>Май</t>
  </si>
  <si>
    <t>30 мая-5 июн.</t>
  </si>
  <si>
    <t>Июнь</t>
  </si>
  <si>
    <t>27 июн.-3 июл.</t>
  </si>
  <si>
    <t>Июль</t>
  </si>
  <si>
    <t>Август</t>
  </si>
  <si>
    <t>29 авг.-4 сент.</t>
  </si>
  <si>
    <t xml:space="preserve">Всего часов </t>
  </si>
  <si>
    <t>Номера календарных недель</t>
  </si>
  <si>
    <t>Порядковые номера недель учебного года</t>
  </si>
  <si>
    <t>ОД.00</t>
  </si>
  <si>
    <t>обяз.уч.</t>
  </si>
  <si>
    <t>сам.р.с.</t>
  </si>
  <si>
    <t>Литература</t>
  </si>
  <si>
    <t>Иностранный язык</t>
  </si>
  <si>
    <t>История</t>
  </si>
  <si>
    <t>География</t>
  </si>
  <si>
    <t>Физическая культура</t>
  </si>
  <si>
    <t>Основы безопасности жизнедеятельности</t>
  </si>
  <si>
    <t>ОГСЭ.00</t>
  </si>
  <si>
    <t>ЕН.00</t>
  </si>
  <si>
    <t>П.00</t>
  </si>
  <si>
    <t>Профессиональный цикл</t>
  </si>
  <si>
    <t>ОП.00</t>
  </si>
  <si>
    <t>ОП.01</t>
  </si>
  <si>
    <t>ПМ.00</t>
  </si>
  <si>
    <t>Профессиональные модули</t>
  </si>
  <si>
    <t>Математика</t>
  </si>
  <si>
    <t>Основы философии</t>
  </si>
  <si>
    <t>ЕН.02</t>
  </si>
  <si>
    <t>Математический и общий естественнонаучный цикл</t>
  </si>
  <si>
    <t>Информационные технологии в профессиональной деятельности</t>
  </si>
  <si>
    <t>ОП.02</t>
  </si>
  <si>
    <t>Общепрофессиональные дисциплины</t>
  </si>
  <si>
    <t>ОП.03</t>
  </si>
  <si>
    <t>ОП.04</t>
  </si>
  <si>
    <t>ОП.05</t>
  </si>
  <si>
    <t>ОП.06</t>
  </si>
  <si>
    <t>ОП.07</t>
  </si>
  <si>
    <t>ОП.09</t>
  </si>
  <si>
    <t>Правовое обеспечение профессиональной деятельности</t>
  </si>
  <si>
    <t>Безопасность жизнедеятельности</t>
  </si>
  <si>
    <t>ПМ.01</t>
  </si>
  <si>
    <t>Физика</t>
  </si>
  <si>
    <t>УП.01</t>
  </si>
  <si>
    <t>ПП.01</t>
  </si>
  <si>
    <t>ПМ.02</t>
  </si>
  <si>
    <t>УП.02</t>
  </si>
  <si>
    <t>ПП.02</t>
  </si>
  <si>
    <t>УП.03</t>
  </si>
  <si>
    <t>ПП.03</t>
  </si>
  <si>
    <t>Общеобразовательный цикл</t>
  </si>
  <si>
    <t>УП.04</t>
  </si>
  <si>
    <t>ПП.04</t>
  </si>
  <si>
    <t>обяз.уч</t>
  </si>
  <si>
    <t>Учебная практика</t>
  </si>
  <si>
    <t>Производственная практика</t>
  </si>
  <si>
    <t xml:space="preserve">Всего часов в неделю обязательной учебной нагрузки </t>
  </si>
  <si>
    <t>Всего часов в неделю самостоятельной работы студентов</t>
  </si>
  <si>
    <t>Всего часов в неделю</t>
  </si>
  <si>
    <t>Виды учебной нагрузки</t>
  </si>
  <si>
    <t>Общий гуманитарный и социально-экономический цикл</t>
  </si>
  <si>
    <t>Экологические основы природопользования</t>
  </si>
  <si>
    <t>Информатика</t>
  </si>
  <si>
    <t xml:space="preserve">Родной язык </t>
  </si>
  <si>
    <t>ЕН.01.</t>
  </si>
  <si>
    <t>МДК 02.01.</t>
  </si>
  <si>
    <t>2 Курс</t>
  </si>
  <si>
    <t>ОГСЭ.03.</t>
  </si>
  <si>
    <t>ОГСЭ.04.</t>
  </si>
  <si>
    <t>ОГСЭ.01.</t>
  </si>
  <si>
    <t>3 Курс</t>
  </si>
  <si>
    <t>1 Курс</t>
  </si>
  <si>
    <t>ОУД.01.01</t>
  </si>
  <si>
    <t xml:space="preserve">Русский язык   </t>
  </si>
  <si>
    <t>ОУД.01.02</t>
  </si>
  <si>
    <t>ОУД.02</t>
  </si>
  <si>
    <t xml:space="preserve">Иностранный язык </t>
  </si>
  <si>
    <t>ОУД.03</t>
  </si>
  <si>
    <t>ОУД.04</t>
  </si>
  <si>
    <t xml:space="preserve">История </t>
  </si>
  <si>
    <t>ОУД.05</t>
  </si>
  <si>
    <t xml:space="preserve">Физическая культура </t>
  </si>
  <si>
    <t>ОУД.06</t>
  </si>
  <si>
    <t>ОУД.07</t>
  </si>
  <si>
    <t>ОУД.10</t>
  </si>
  <si>
    <t>Обществознание (вкл. экономику и право)</t>
  </si>
  <si>
    <t>ОУД.16</t>
  </si>
  <si>
    <t>ОУД.17</t>
  </si>
  <si>
    <t xml:space="preserve">Астрономия </t>
  </si>
  <si>
    <t>ОУД.18</t>
  </si>
  <si>
    <t>УД. 01</t>
  </si>
  <si>
    <t xml:space="preserve"> Экология</t>
  </si>
  <si>
    <t>МДК 01.01.</t>
  </si>
  <si>
    <t>ОП.10.</t>
  </si>
  <si>
    <t>МДК 04.01.</t>
  </si>
  <si>
    <t>ОГСЭ.02.</t>
  </si>
  <si>
    <t>Основы коммерческой деятельности</t>
  </si>
  <si>
    <t>Теоретические основы товароведения</t>
  </si>
  <si>
    <t>Документационное обеспечение управления</t>
  </si>
  <si>
    <t>Основы предпринимательства</t>
  </si>
  <si>
    <t>ПМ.01. Управление ассортиментом товаров</t>
  </si>
  <si>
    <t>Основы управления ассортиментом товаров</t>
  </si>
  <si>
    <t>ПМ.02. Организация и проведение экспертизы и оценки качества товаров</t>
  </si>
  <si>
    <t>Оценка качества товаров и основы экспертизы</t>
  </si>
  <si>
    <t>Статистика</t>
  </si>
  <si>
    <t>Бухгалтерский учет</t>
  </si>
  <si>
    <t>ОП.08.</t>
  </si>
  <si>
    <t>Метрология и стандартизация</t>
  </si>
  <si>
    <t>ОП.11.</t>
  </si>
  <si>
    <t>Планирование карьеры</t>
  </si>
  <si>
    <t>ПМ.03.Организация работ в подразделении организации</t>
  </si>
  <si>
    <t>МДК .03.01.</t>
  </si>
  <si>
    <t>Управление структурным подразделением организации</t>
  </si>
  <si>
    <t>ПМ.04. Выполнение работ по одной или нескольким профессиям рабочих, должностям служащих</t>
  </si>
  <si>
    <t>Продавец продовольственных товаров</t>
  </si>
  <si>
    <t>Химия</t>
  </si>
  <si>
    <t>Биология</t>
  </si>
  <si>
    <t xml:space="preserve"> Основы экологии</t>
  </si>
  <si>
    <t>ОУД.01.</t>
  </si>
  <si>
    <t>ОУД.08</t>
  </si>
  <si>
    <t>ОУД.09</t>
  </si>
  <si>
    <t>ОУД.11</t>
  </si>
  <si>
    <t>ОУД.12</t>
  </si>
  <si>
    <t>УД. 02</t>
  </si>
  <si>
    <t>ПА</t>
  </si>
  <si>
    <t>Промежуточная аттестация</t>
  </si>
  <si>
    <t>ПДП</t>
  </si>
  <si>
    <t>Преддипломная практика</t>
  </si>
  <si>
    <t>ГИА</t>
  </si>
  <si>
    <t>Государственная итоговая аттестация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</si>
</sst>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indexed="64"/>
      </left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Fill="1" applyAlignment="1">
      <alignment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textRotation="90" wrapText="1"/>
    </xf>
    <xf numFmtId="0" fontId="1" fillId="0" borderId="1" xfId="0" applyFont="1" applyFill="1" applyBorder="1" applyAlignment="1">
      <alignment textRotation="90" wrapText="1"/>
    </xf>
    <xf numFmtId="0" fontId="1" fillId="0" borderId="0" xfId="0" applyFont="1" applyFill="1" applyBorder="1" applyAlignment="1">
      <alignment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3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1" fillId="3" borderId="1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wrapText="1"/>
    </xf>
    <xf numFmtId="0" fontId="1" fillId="3" borderId="13" xfId="0" applyFont="1" applyFill="1" applyBorder="1" applyAlignment="1">
      <alignment wrapText="1"/>
    </xf>
    <xf numFmtId="0" fontId="1" fillId="0" borderId="0" xfId="0" applyFont="1" applyFill="1" applyAlignment="1">
      <alignment horizontal="left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textRotation="90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textRotation="90" wrapText="1"/>
    </xf>
    <xf numFmtId="0" fontId="1" fillId="0" borderId="8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9" xfId="0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7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textRotation="90" wrapText="1"/>
    </xf>
    <xf numFmtId="0" fontId="1" fillId="0" borderId="17" xfId="0" applyFont="1" applyFill="1" applyBorder="1" applyAlignment="1">
      <alignment horizontal="center" vertical="center" textRotation="90" wrapText="1"/>
    </xf>
    <xf numFmtId="0" fontId="1" fillId="0" borderId="15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46"/>
  <sheetViews>
    <sheetView topLeftCell="A4" zoomScale="130" zoomScaleNormal="130" zoomScaleSheetLayoutView="115" workbookViewId="0">
      <selection activeCell="BH33" sqref="BH33"/>
    </sheetView>
  </sheetViews>
  <sheetFormatPr defaultRowHeight="10.5" x14ac:dyDescent="0.2"/>
  <cols>
    <col min="1" max="1" width="1.28515625" style="1" customWidth="1"/>
    <col min="2" max="2" width="6.42578125" style="24" customWidth="1"/>
    <col min="3" max="3" width="19.7109375" style="1" customWidth="1"/>
    <col min="4" max="4" width="5" style="1" customWidth="1"/>
    <col min="5" max="57" width="2" style="1" customWidth="1"/>
    <col min="58" max="58" width="4.42578125" style="1" customWidth="1"/>
    <col min="59" max="59" width="2.7109375" style="1" customWidth="1"/>
    <col min="60" max="16384" width="9.140625" style="1"/>
  </cols>
  <sheetData>
    <row r="1" spans="1:59" s="5" customFormat="1" ht="60.75" customHeight="1" x14ac:dyDescent="0.25">
      <c r="A1" s="46" t="s">
        <v>90</v>
      </c>
      <c r="B1" s="61" t="s">
        <v>0</v>
      </c>
      <c r="C1" s="64" t="s">
        <v>1</v>
      </c>
      <c r="D1" s="67" t="s">
        <v>78</v>
      </c>
      <c r="E1" s="2" t="s">
        <v>2</v>
      </c>
      <c r="F1" s="55" t="s">
        <v>3</v>
      </c>
      <c r="G1" s="56"/>
      <c r="H1" s="57"/>
      <c r="I1" s="2" t="s">
        <v>4</v>
      </c>
      <c r="J1" s="55" t="s">
        <v>5</v>
      </c>
      <c r="K1" s="56"/>
      <c r="L1" s="56"/>
      <c r="M1" s="57"/>
      <c r="N1" s="55" t="s">
        <v>6</v>
      </c>
      <c r="O1" s="56"/>
      <c r="P1" s="56"/>
      <c r="Q1" s="57"/>
      <c r="R1" s="2" t="s">
        <v>7</v>
      </c>
      <c r="S1" s="55" t="s">
        <v>8</v>
      </c>
      <c r="T1" s="56"/>
      <c r="U1" s="57"/>
      <c r="V1" s="2" t="s">
        <v>9</v>
      </c>
      <c r="W1" s="55" t="s">
        <v>10</v>
      </c>
      <c r="X1" s="56"/>
      <c r="Y1" s="56"/>
      <c r="Z1" s="57"/>
      <c r="AA1" s="2" t="s">
        <v>11</v>
      </c>
      <c r="AB1" s="55" t="s">
        <v>12</v>
      </c>
      <c r="AC1" s="56"/>
      <c r="AD1" s="57"/>
      <c r="AE1" s="2" t="s">
        <v>13</v>
      </c>
      <c r="AF1" s="55" t="s">
        <v>14</v>
      </c>
      <c r="AG1" s="56"/>
      <c r="AH1" s="57"/>
      <c r="AI1" s="2" t="s">
        <v>15</v>
      </c>
      <c r="AJ1" s="55" t="s">
        <v>16</v>
      </c>
      <c r="AK1" s="56"/>
      <c r="AL1" s="57"/>
      <c r="AM1" s="2" t="s">
        <v>17</v>
      </c>
      <c r="AN1" s="55" t="s">
        <v>18</v>
      </c>
      <c r="AO1" s="56"/>
      <c r="AP1" s="56"/>
      <c r="AQ1" s="57"/>
      <c r="AR1" s="2" t="s">
        <v>19</v>
      </c>
      <c r="AS1" s="55" t="s">
        <v>20</v>
      </c>
      <c r="AT1" s="56"/>
      <c r="AU1" s="57"/>
      <c r="AV1" s="2" t="s">
        <v>21</v>
      </c>
      <c r="AW1" s="55" t="s">
        <v>22</v>
      </c>
      <c r="AX1" s="56"/>
      <c r="AY1" s="56"/>
      <c r="AZ1" s="57"/>
      <c r="BA1" s="55" t="s">
        <v>23</v>
      </c>
      <c r="BB1" s="56"/>
      <c r="BC1" s="56"/>
      <c r="BD1" s="57"/>
      <c r="BE1" s="3" t="s">
        <v>24</v>
      </c>
      <c r="BF1" s="58" t="s">
        <v>25</v>
      </c>
      <c r="BG1" s="4"/>
    </row>
    <row r="2" spans="1:59" s="5" customFormat="1" ht="9.9499999999999993" customHeight="1" x14ac:dyDescent="0.25">
      <c r="A2" s="46"/>
      <c r="B2" s="62"/>
      <c r="C2" s="65"/>
      <c r="D2" s="68"/>
      <c r="E2" s="55" t="s">
        <v>26</v>
      </c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9"/>
      <c r="BG2" s="6"/>
    </row>
    <row r="3" spans="1:59" s="5" customFormat="1" ht="12.75" x14ac:dyDescent="0.25">
      <c r="A3" s="46"/>
      <c r="B3" s="62"/>
      <c r="C3" s="65"/>
      <c r="D3" s="68"/>
      <c r="E3" s="7">
        <v>35</v>
      </c>
      <c r="F3" s="7">
        <v>36</v>
      </c>
      <c r="G3" s="7">
        <v>37</v>
      </c>
      <c r="H3" s="7">
        <v>38</v>
      </c>
      <c r="I3" s="7">
        <v>39</v>
      </c>
      <c r="J3" s="7">
        <v>40</v>
      </c>
      <c r="K3" s="7">
        <v>41</v>
      </c>
      <c r="L3" s="7">
        <v>42</v>
      </c>
      <c r="M3" s="7">
        <v>43</v>
      </c>
      <c r="N3" s="7">
        <v>44</v>
      </c>
      <c r="O3" s="7">
        <v>45</v>
      </c>
      <c r="P3" s="7">
        <v>46</v>
      </c>
      <c r="Q3" s="7">
        <v>47</v>
      </c>
      <c r="R3" s="7">
        <v>48</v>
      </c>
      <c r="S3" s="7">
        <v>49</v>
      </c>
      <c r="T3" s="7">
        <v>50</v>
      </c>
      <c r="U3" s="7">
        <v>51</v>
      </c>
      <c r="V3" s="7">
        <v>52</v>
      </c>
      <c r="W3" s="7">
        <v>1</v>
      </c>
      <c r="X3" s="7">
        <v>2</v>
      </c>
      <c r="Y3" s="7">
        <v>3</v>
      </c>
      <c r="Z3" s="7">
        <v>4</v>
      </c>
      <c r="AA3" s="7">
        <v>5</v>
      </c>
      <c r="AB3" s="7">
        <v>6</v>
      </c>
      <c r="AC3" s="7">
        <v>7</v>
      </c>
      <c r="AD3" s="7">
        <v>8</v>
      </c>
      <c r="AE3" s="7">
        <v>9</v>
      </c>
      <c r="AF3" s="7">
        <v>10</v>
      </c>
      <c r="AG3" s="7">
        <v>11</v>
      </c>
      <c r="AH3" s="7">
        <v>12</v>
      </c>
      <c r="AI3" s="7">
        <v>13</v>
      </c>
      <c r="AJ3" s="7">
        <v>14</v>
      </c>
      <c r="AK3" s="7">
        <v>15</v>
      </c>
      <c r="AL3" s="7">
        <v>16</v>
      </c>
      <c r="AM3" s="7">
        <v>17</v>
      </c>
      <c r="AN3" s="7">
        <v>18</v>
      </c>
      <c r="AO3" s="7">
        <v>19</v>
      </c>
      <c r="AP3" s="7">
        <v>20</v>
      </c>
      <c r="AQ3" s="7">
        <v>21</v>
      </c>
      <c r="AR3" s="7">
        <v>22</v>
      </c>
      <c r="AS3" s="7">
        <v>23</v>
      </c>
      <c r="AT3" s="7">
        <v>24</v>
      </c>
      <c r="AU3" s="7">
        <v>25</v>
      </c>
      <c r="AV3" s="7">
        <v>26</v>
      </c>
      <c r="AW3" s="7">
        <v>27</v>
      </c>
      <c r="AX3" s="7">
        <v>28</v>
      </c>
      <c r="AY3" s="7">
        <v>29</v>
      </c>
      <c r="AZ3" s="7">
        <v>30</v>
      </c>
      <c r="BA3" s="7">
        <v>31</v>
      </c>
      <c r="BB3" s="7">
        <v>32</v>
      </c>
      <c r="BC3" s="7">
        <v>33</v>
      </c>
      <c r="BD3" s="7">
        <v>34</v>
      </c>
      <c r="BE3" s="8">
        <v>35</v>
      </c>
      <c r="BF3" s="59"/>
      <c r="BG3" s="6"/>
    </row>
    <row r="4" spans="1:59" s="5" customFormat="1" ht="13.5" customHeight="1" x14ac:dyDescent="0.25">
      <c r="A4" s="46"/>
      <c r="B4" s="62"/>
      <c r="C4" s="65"/>
      <c r="D4" s="68"/>
      <c r="E4" s="55" t="s">
        <v>27</v>
      </c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9"/>
      <c r="BG4" s="6"/>
    </row>
    <row r="5" spans="1:59" ht="12.75" x14ac:dyDescent="0.2">
      <c r="A5" s="46"/>
      <c r="B5" s="63"/>
      <c r="C5" s="66"/>
      <c r="D5" s="69"/>
      <c r="E5" s="9">
        <v>1</v>
      </c>
      <c r="F5" s="9">
        <v>2</v>
      </c>
      <c r="G5" s="9">
        <v>3</v>
      </c>
      <c r="H5" s="9">
        <v>4</v>
      </c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>
        <v>12</v>
      </c>
      <c r="Q5" s="9">
        <v>13</v>
      </c>
      <c r="R5" s="9">
        <v>14</v>
      </c>
      <c r="S5" s="9">
        <v>15</v>
      </c>
      <c r="T5" s="9">
        <v>16</v>
      </c>
      <c r="U5" s="9">
        <v>17</v>
      </c>
      <c r="V5" s="9">
        <v>18</v>
      </c>
      <c r="W5" s="9">
        <v>19</v>
      </c>
      <c r="X5" s="9">
        <v>20</v>
      </c>
      <c r="Y5" s="9">
        <v>21</v>
      </c>
      <c r="Z5" s="9">
        <v>22</v>
      </c>
      <c r="AA5" s="9">
        <v>23</v>
      </c>
      <c r="AB5" s="9">
        <v>24</v>
      </c>
      <c r="AC5" s="9">
        <v>25</v>
      </c>
      <c r="AD5" s="9">
        <v>26</v>
      </c>
      <c r="AE5" s="9">
        <v>27</v>
      </c>
      <c r="AF5" s="9">
        <v>28</v>
      </c>
      <c r="AG5" s="9">
        <v>29</v>
      </c>
      <c r="AH5" s="9">
        <v>30</v>
      </c>
      <c r="AI5" s="9">
        <v>31</v>
      </c>
      <c r="AJ5" s="9">
        <v>32</v>
      </c>
      <c r="AK5" s="9">
        <v>33</v>
      </c>
      <c r="AL5" s="9">
        <v>34</v>
      </c>
      <c r="AM5" s="9">
        <v>35</v>
      </c>
      <c r="AN5" s="9">
        <v>36</v>
      </c>
      <c r="AO5" s="9">
        <v>37</v>
      </c>
      <c r="AP5" s="9">
        <v>38</v>
      </c>
      <c r="AQ5" s="9">
        <v>39</v>
      </c>
      <c r="AR5" s="9">
        <v>40</v>
      </c>
      <c r="AS5" s="9">
        <v>41</v>
      </c>
      <c r="AT5" s="9">
        <v>42</v>
      </c>
      <c r="AU5" s="9">
        <v>43</v>
      </c>
      <c r="AV5" s="9">
        <v>44</v>
      </c>
      <c r="AW5" s="9">
        <v>45</v>
      </c>
      <c r="AX5" s="9">
        <v>46</v>
      </c>
      <c r="AY5" s="9">
        <v>47</v>
      </c>
      <c r="AZ5" s="9">
        <v>48</v>
      </c>
      <c r="BA5" s="9">
        <v>49</v>
      </c>
      <c r="BB5" s="9">
        <v>50</v>
      </c>
      <c r="BC5" s="9">
        <v>51</v>
      </c>
      <c r="BD5" s="9">
        <v>52</v>
      </c>
      <c r="BE5" s="10">
        <v>53</v>
      </c>
      <c r="BF5" s="60"/>
      <c r="BG5" s="11"/>
    </row>
    <row r="6" spans="1:59" s="20" customFormat="1" ht="12" customHeight="1" x14ac:dyDescent="0.25">
      <c r="A6" s="46"/>
      <c r="B6" s="47" t="s">
        <v>28</v>
      </c>
      <c r="C6" s="49" t="s">
        <v>69</v>
      </c>
      <c r="D6" s="18" t="s">
        <v>29</v>
      </c>
      <c r="E6" s="18">
        <f>E8+E10+E12+E14+E18+E20+E22+E24+E26+E28+E30+E32+E34+E16+E38+E40</f>
        <v>36</v>
      </c>
      <c r="F6" s="18">
        <f t="shared" ref="F6:BE6" si="0">F8+F10+F12+F14+F18+F20+F22+F24+F26+F28+F30+F32+F34+F16+F38+F40</f>
        <v>36</v>
      </c>
      <c r="G6" s="18">
        <f t="shared" si="0"/>
        <v>36</v>
      </c>
      <c r="H6" s="18">
        <f t="shared" si="0"/>
        <v>36</v>
      </c>
      <c r="I6" s="18">
        <f t="shared" si="0"/>
        <v>36</v>
      </c>
      <c r="J6" s="18">
        <f t="shared" si="0"/>
        <v>36</v>
      </c>
      <c r="K6" s="18">
        <f t="shared" si="0"/>
        <v>36</v>
      </c>
      <c r="L6" s="18">
        <f t="shared" si="0"/>
        <v>36</v>
      </c>
      <c r="M6" s="18">
        <f t="shared" si="0"/>
        <v>36</v>
      </c>
      <c r="N6" s="18">
        <f t="shared" si="0"/>
        <v>36</v>
      </c>
      <c r="O6" s="18">
        <f t="shared" si="0"/>
        <v>36</v>
      </c>
      <c r="P6" s="18">
        <f t="shared" si="0"/>
        <v>36</v>
      </c>
      <c r="Q6" s="18">
        <f t="shared" si="0"/>
        <v>36</v>
      </c>
      <c r="R6" s="18">
        <f t="shared" si="0"/>
        <v>36</v>
      </c>
      <c r="S6" s="18">
        <f t="shared" si="0"/>
        <v>36</v>
      </c>
      <c r="T6" s="18">
        <f t="shared" si="0"/>
        <v>36</v>
      </c>
      <c r="U6" s="18">
        <f t="shared" si="0"/>
        <v>36</v>
      </c>
      <c r="V6" s="18">
        <f t="shared" si="0"/>
        <v>0</v>
      </c>
      <c r="W6" s="18">
        <f t="shared" si="0"/>
        <v>0</v>
      </c>
      <c r="X6" s="18">
        <f t="shared" si="0"/>
        <v>36</v>
      </c>
      <c r="Y6" s="18">
        <f t="shared" si="0"/>
        <v>36</v>
      </c>
      <c r="Z6" s="18">
        <f t="shared" si="0"/>
        <v>36</v>
      </c>
      <c r="AA6" s="18">
        <f t="shared" si="0"/>
        <v>36</v>
      </c>
      <c r="AB6" s="18">
        <f t="shared" si="0"/>
        <v>36</v>
      </c>
      <c r="AC6" s="18">
        <f t="shared" si="0"/>
        <v>36</v>
      </c>
      <c r="AD6" s="18">
        <f t="shared" si="0"/>
        <v>36</v>
      </c>
      <c r="AE6" s="18">
        <f t="shared" si="0"/>
        <v>36</v>
      </c>
      <c r="AF6" s="18">
        <f t="shared" si="0"/>
        <v>36</v>
      </c>
      <c r="AG6" s="18">
        <f t="shared" si="0"/>
        <v>36</v>
      </c>
      <c r="AH6" s="18">
        <f t="shared" si="0"/>
        <v>36</v>
      </c>
      <c r="AI6" s="18">
        <f t="shared" si="0"/>
        <v>36</v>
      </c>
      <c r="AJ6" s="18">
        <f t="shared" si="0"/>
        <v>36</v>
      </c>
      <c r="AK6" s="18">
        <f t="shared" si="0"/>
        <v>36</v>
      </c>
      <c r="AL6" s="18">
        <f t="shared" si="0"/>
        <v>36</v>
      </c>
      <c r="AM6" s="18">
        <f t="shared" si="0"/>
        <v>36</v>
      </c>
      <c r="AN6" s="18">
        <f t="shared" si="0"/>
        <v>36</v>
      </c>
      <c r="AO6" s="18">
        <f t="shared" si="0"/>
        <v>36</v>
      </c>
      <c r="AP6" s="18">
        <f t="shared" si="0"/>
        <v>36</v>
      </c>
      <c r="AQ6" s="18">
        <f t="shared" si="0"/>
        <v>36</v>
      </c>
      <c r="AR6" s="18">
        <f t="shared" si="0"/>
        <v>36</v>
      </c>
      <c r="AS6" s="18">
        <f t="shared" si="0"/>
        <v>36</v>
      </c>
      <c r="AT6" s="18">
        <f t="shared" si="0"/>
        <v>0</v>
      </c>
      <c r="AU6" s="18">
        <f t="shared" si="0"/>
        <v>0</v>
      </c>
      <c r="AV6" s="18">
        <f t="shared" si="0"/>
        <v>0</v>
      </c>
      <c r="AW6" s="18">
        <f t="shared" si="0"/>
        <v>0</v>
      </c>
      <c r="AX6" s="18">
        <f t="shared" si="0"/>
        <v>0</v>
      </c>
      <c r="AY6" s="18">
        <f t="shared" si="0"/>
        <v>0</v>
      </c>
      <c r="AZ6" s="18">
        <f t="shared" si="0"/>
        <v>0</v>
      </c>
      <c r="BA6" s="18">
        <f t="shared" si="0"/>
        <v>0</v>
      </c>
      <c r="BB6" s="18">
        <f t="shared" si="0"/>
        <v>0</v>
      </c>
      <c r="BC6" s="18">
        <f t="shared" si="0"/>
        <v>0</v>
      </c>
      <c r="BD6" s="18">
        <f t="shared" si="0"/>
        <v>0</v>
      </c>
      <c r="BE6" s="18">
        <f t="shared" si="0"/>
        <v>0</v>
      </c>
      <c r="BF6" s="18">
        <f>BF8+BF10+BF12+BF14+BF18+BF20+BF22+BF24+BF26+BF28+BF30+BF32+BF34+BF16+BF38+BF40</f>
        <v>1404</v>
      </c>
      <c r="BG6" s="19"/>
    </row>
    <row r="7" spans="1:59" s="20" customFormat="1" ht="12" customHeight="1" x14ac:dyDescent="0.25">
      <c r="A7" s="46"/>
      <c r="B7" s="48"/>
      <c r="C7" s="50"/>
      <c r="D7" s="18" t="s">
        <v>30</v>
      </c>
      <c r="E7" s="18">
        <f>E9+E11+E13+E15+E17+E27+E29+E19+E21+E23+E25+E31+E33+E35+E41</f>
        <v>18</v>
      </c>
      <c r="F7" s="18">
        <f t="shared" ref="F7:BF7" si="1">F9+F11+F13+F15+F17+F27+F29+F19+F21+F23+F25+F31+F33+F35+F41</f>
        <v>18</v>
      </c>
      <c r="G7" s="18">
        <f t="shared" si="1"/>
        <v>18</v>
      </c>
      <c r="H7" s="18">
        <f t="shared" si="1"/>
        <v>18</v>
      </c>
      <c r="I7" s="18">
        <f t="shared" si="1"/>
        <v>18</v>
      </c>
      <c r="J7" s="18">
        <f t="shared" si="1"/>
        <v>18</v>
      </c>
      <c r="K7" s="18">
        <f t="shared" si="1"/>
        <v>18</v>
      </c>
      <c r="L7" s="18">
        <f t="shared" si="1"/>
        <v>18</v>
      </c>
      <c r="M7" s="18">
        <f t="shared" si="1"/>
        <v>18</v>
      </c>
      <c r="N7" s="18">
        <f t="shared" si="1"/>
        <v>18</v>
      </c>
      <c r="O7" s="18">
        <f t="shared" si="1"/>
        <v>18</v>
      </c>
      <c r="P7" s="18">
        <f t="shared" si="1"/>
        <v>18</v>
      </c>
      <c r="Q7" s="18">
        <f t="shared" si="1"/>
        <v>18</v>
      </c>
      <c r="R7" s="18">
        <f t="shared" si="1"/>
        <v>18</v>
      </c>
      <c r="S7" s="18">
        <f t="shared" si="1"/>
        <v>18</v>
      </c>
      <c r="T7" s="18">
        <f t="shared" si="1"/>
        <v>18</v>
      </c>
      <c r="U7" s="18">
        <f t="shared" si="1"/>
        <v>18</v>
      </c>
      <c r="V7" s="18">
        <f t="shared" si="1"/>
        <v>0</v>
      </c>
      <c r="W7" s="18">
        <f t="shared" si="1"/>
        <v>0</v>
      </c>
      <c r="X7" s="18">
        <f t="shared" si="1"/>
        <v>18</v>
      </c>
      <c r="Y7" s="18">
        <f t="shared" si="1"/>
        <v>18</v>
      </c>
      <c r="Z7" s="18">
        <f t="shared" si="1"/>
        <v>18</v>
      </c>
      <c r="AA7" s="18">
        <f t="shared" si="1"/>
        <v>18</v>
      </c>
      <c r="AB7" s="18">
        <f t="shared" si="1"/>
        <v>18</v>
      </c>
      <c r="AC7" s="18">
        <f t="shared" si="1"/>
        <v>18</v>
      </c>
      <c r="AD7" s="18">
        <f t="shared" si="1"/>
        <v>18</v>
      </c>
      <c r="AE7" s="18">
        <f t="shared" si="1"/>
        <v>18</v>
      </c>
      <c r="AF7" s="18">
        <f t="shared" si="1"/>
        <v>18</v>
      </c>
      <c r="AG7" s="18">
        <f t="shared" si="1"/>
        <v>18</v>
      </c>
      <c r="AH7" s="18">
        <f t="shared" si="1"/>
        <v>18</v>
      </c>
      <c r="AI7" s="18">
        <f t="shared" si="1"/>
        <v>18</v>
      </c>
      <c r="AJ7" s="18">
        <f t="shared" si="1"/>
        <v>18</v>
      </c>
      <c r="AK7" s="18">
        <f t="shared" si="1"/>
        <v>18</v>
      </c>
      <c r="AL7" s="18">
        <f t="shared" si="1"/>
        <v>18</v>
      </c>
      <c r="AM7" s="18">
        <f t="shared" si="1"/>
        <v>18</v>
      </c>
      <c r="AN7" s="18">
        <f t="shared" si="1"/>
        <v>18</v>
      </c>
      <c r="AO7" s="18">
        <f t="shared" si="1"/>
        <v>18</v>
      </c>
      <c r="AP7" s="18">
        <f t="shared" si="1"/>
        <v>18</v>
      </c>
      <c r="AQ7" s="18">
        <f t="shared" si="1"/>
        <v>18</v>
      </c>
      <c r="AR7" s="18">
        <f t="shared" si="1"/>
        <v>18</v>
      </c>
      <c r="AS7" s="18">
        <f t="shared" si="1"/>
        <v>18</v>
      </c>
      <c r="AT7" s="18">
        <f t="shared" si="1"/>
        <v>0</v>
      </c>
      <c r="AU7" s="18">
        <f t="shared" si="1"/>
        <v>0</v>
      </c>
      <c r="AV7" s="18">
        <f t="shared" si="1"/>
        <v>0</v>
      </c>
      <c r="AW7" s="18">
        <f t="shared" si="1"/>
        <v>0</v>
      </c>
      <c r="AX7" s="18">
        <f t="shared" si="1"/>
        <v>0</v>
      </c>
      <c r="AY7" s="18">
        <f t="shared" si="1"/>
        <v>0</v>
      </c>
      <c r="AZ7" s="18">
        <f t="shared" si="1"/>
        <v>0</v>
      </c>
      <c r="BA7" s="18">
        <f t="shared" si="1"/>
        <v>0</v>
      </c>
      <c r="BB7" s="18">
        <f t="shared" si="1"/>
        <v>0</v>
      </c>
      <c r="BC7" s="18">
        <f t="shared" si="1"/>
        <v>0</v>
      </c>
      <c r="BD7" s="18">
        <f t="shared" si="1"/>
        <v>0</v>
      </c>
      <c r="BE7" s="18">
        <f t="shared" si="1"/>
        <v>0</v>
      </c>
      <c r="BF7" s="18">
        <f t="shared" si="1"/>
        <v>702</v>
      </c>
      <c r="BG7" s="19"/>
    </row>
    <row r="8" spans="1:59" s="5" customFormat="1" ht="9.75" customHeight="1" x14ac:dyDescent="0.25">
      <c r="A8" s="46"/>
      <c r="B8" s="35" t="s">
        <v>137</v>
      </c>
      <c r="C8" s="41" t="s">
        <v>92</v>
      </c>
      <c r="D8" s="12" t="s">
        <v>29</v>
      </c>
      <c r="E8" s="12">
        <v>2</v>
      </c>
      <c r="F8" s="12">
        <v>2</v>
      </c>
      <c r="G8" s="12">
        <v>2</v>
      </c>
      <c r="H8" s="12">
        <v>2</v>
      </c>
      <c r="I8" s="12">
        <v>2</v>
      </c>
      <c r="J8" s="12">
        <v>2</v>
      </c>
      <c r="K8" s="12">
        <v>2</v>
      </c>
      <c r="L8" s="12">
        <v>2</v>
      </c>
      <c r="M8" s="12">
        <v>2</v>
      </c>
      <c r="N8" s="12">
        <v>2</v>
      </c>
      <c r="O8" s="12">
        <v>2</v>
      </c>
      <c r="P8" s="12">
        <v>2</v>
      </c>
      <c r="Q8" s="12">
        <v>2</v>
      </c>
      <c r="R8" s="12">
        <v>2</v>
      </c>
      <c r="S8" s="12">
        <v>2</v>
      </c>
      <c r="T8" s="12">
        <v>2</v>
      </c>
      <c r="U8" s="12">
        <v>2</v>
      </c>
      <c r="V8" s="12"/>
      <c r="W8" s="12"/>
      <c r="X8" s="12">
        <v>2</v>
      </c>
      <c r="Y8" s="12">
        <v>2</v>
      </c>
      <c r="Z8" s="12">
        <v>2</v>
      </c>
      <c r="AA8" s="12">
        <v>2</v>
      </c>
      <c r="AB8" s="12">
        <v>2</v>
      </c>
      <c r="AC8" s="12">
        <v>2</v>
      </c>
      <c r="AD8" s="12">
        <v>2</v>
      </c>
      <c r="AE8" s="12">
        <v>2</v>
      </c>
      <c r="AF8" s="12">
        <v>2</v>
      </c>
      <c r="AG8" s="12">
        <v>2</v>
      </c>
      <c r="AH8" s="12">
        <v>2</v>
      </c>
      <c r="AI8" s="12">
        <v>2</v>
      </c>
      <c r="AJ8" s="12">
        <v>2</v>
      </c>
      <c r="AK8" s="12">
        <v>2</v>
      </c>
      <c r="AL8" s="12">
        <v>2</v>
      </c>
      <c r="AM8" s="12">
        <v>2</v>
      </c>
      <c r="AN8" s="12">
        <v>2</v>
      </c>
      <c r="AO8" s="12">
        <v>2</v>
      </c>
      <c r="AP8" s="12">
        <v>2</v>
      </c>
      <c r="AQ8" s="12">
        <v>2</v>
      </c>
      <c r="AR8" s="12">
        <v>2</v>
      </c>
      <c r="AS8" s="12">
        <v>2</v>
      </c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>
        <f t="shared" ref="BF8:BF41" si="2">SUM(E8:BE8)</f>
        <v>78</v>
      </c>
      <c r="BG8" s="6"/>
    </row>
    <row r="9" spans="1:59" s="5" customFormat="1" ht="9.75" customHeight="1" x14ac:dyDescent="0.25">
      <c r="A9" s="46"/>
      <c r="B9" s="40" t="s">
        <v>91</v>
      </c>
      <c r="C9" s="43" t="s">
        <v>92</v>
      </c>
      <c r="D9" s="12" t="s">
        <v>30</v>
      </c>
      <c r="E9" s="12">
        <v>1</v>
      </c>
      <c r="F9" s="12">
        <v>1</v>
      </c>
      <c r="G9" s="12">
        <v>1</v>
      </c>
      <c r="H9" s="12">
        <v>1</v>
      </c>
      <c r="I9" s="12">
        <v>1</v>
      </c>
      <c r="J9" s="12">
        <v>1</v>
      </c>
      <c r="K9" s="12">
        <v>1</v>
      </c>
      <c r="L9" s="12">
        <v>1</v>
      </c>
      <c r="M9" s="12">
        <v>1</v>
      </c>
      <c r="N9" s="12">
        <v>1</v>
      </c>
      <c r="O9" s="12">
        <v>1</v>
      </c>
      <c r="P9" s="12">
        <v>1</v>
      </c>
      <c r="Q9" s="12">
        <v>1</v>
      </c>
      <c r="R9" s="12">
        <v>1</v>
      </c>
      <c r="S9" s="12">
        <v>1</v>
      </c>
      <c r="T9" s="12">
        <v>1</v>
      </c>
      <c r="U9" s="12">
        <v>1</v>
      </c>
      <c r="V9" s="12"/>
      <c r="W9" s="12"/>
      <c r="X9" s="12">
        <v>1</v>
      </c>
      <c r="Y9" s="12">
        <v>1</v>
      </c>
      <c r="Z9" s="12">
        <v>1</v>
      </c>
      <c r="AA9" s="12">
        <v>1</v>
      </c>
      <c r="AB9" s="12">
        <v>1</v>
      </c>
      <c r="AC9" s="12">
        <v>1</v>
      </c>
      <c r="AD9" s="12">
        <v>1</v>
      </c>
      <c r="AE9" s="12">
        <v>1</v>
      </c>
      <c r="AF9" s="12">
        <v>1</v>
      </c>
      <c r="AG9" s="12">
        <v>1</v>
      </c>
      <c r="AH9" s="12">
        <v>1</v>
      </c>
      <c r="AI9" s="12">
        <v>1</v>
      </c>
      <c r="AJ9" s="12">
        <v>1</v>
      </c>
      <c r="AK9" s="12">
        <v>1</v>
      </c>
      <c r="AL9" s="12">
        <v>1</v>
      </c>
      <c r="AM9" s="12">
        <v>1</v>
      </c>
      <c r="AN9" s="12">
        <v>1</v>
      </c>
      <c r="AO9" s="12">
        <v>1</v>
      </c>
      <c r="AP9" s="12">
        <v>1</v>
      </c>
      <c r="AQ9" s="12">
        <v>1</v>
      </c>
      <c r="AR9" s="12">
        <v>1</v>
      </c>
      <c r="AS9" s="12">
        <v>1</v>
      </c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>
        <f t="shared" si="2"/>
        <v>39</v>
      </c>
      <c r="BG9" s="6"/>
    </row>
    <row r="10" spans="1:59" s="5" customFormat="1" ht="9.75" customHeight="1" x14ac:dyDescent="0.25">
      <c r="A10" s="46"/>
      <c r="B10" s="44" t="s">
        <v>94</v>
      </c>
      <c r="C10" s="41" t="s">
        <v>31</v>
      </c>
      <c r="D10" s="12" t="s">
        <v>29</v>
      </c>
      <c r="E10" s="12">
        <v>4</v>
      </c>
      <c r="F10" s="12">
        <v>2</v>
      </c>
      <c r="G10" s="12">
        <v>4</v>
      </c>
      <c r="H10" s="12">
        <v>2</v>
      </c>
      <c r="I10" s="12">
        <v>4</v>
      </c>
      <c r="J10" s="12">
        <v>2</v>
      </c>
      <c r="K10" s="12">
        <v>4</v>
      </c>
      <c r="L10" s="12">
        <v>2</v>
      </c>
      <c r="M10" s="12">
        <v>4</v>
      </c>
      <c r="N10" s="12">
        <v>2</v>
      </c>
      <c r="O10" s="12">
        <v>4</v>
      </c>
      <c r="P10" s="12">
        <v>2</v>
      </c>
      <c r="Q10" s="12">
        <v>4</v>
      </c>
      <c r="R10" s="12">
        <v>2</v>
      </c>
      <c r="S10" s="12">
        <v>4</v>
      </c>
      <c r="T10" s="12">
        <v>2</v>
      </c>
      <c r="U10" s="12">
        <v>3</v>
      </c>
      <c r="V10" s="12"/>
      <c r="W10" s="12"/>
      <c r="X10" s="12">
        <v>4</v>
      </c>
      <c r="Y10" s="12">
        <v>2</v>
      </c>
      <c r="Z10" s="12">
        <v>4</v>
      </c>
      <c r="AA10" s="12">
        <v>2</v>
      </c>
      <c r="AB10" s="12">
        <v>4</v>
      </c>
      <c r="AC10" s="12">
        <v>4</v>
      </c>
      <c r="AD10" s="12">
        <v>4</v>
      </c>
      <c r="AE10" s="12">
        <v>2</v>
      </c>
      <c r="AF10" s="12">
        <v>2</v>
      </c>
      <c r="AG10" s="12">
        <v>2</v>
      </c>
      <c r="AH10" s="12">
        <v>4</v>
      </c>
      <c r="AI10" s="12">
        <v>2</v>
      </c>
      <c r="AJ10" s="12">
        <v>4</v>
      </c>
      <c r="AK10" s="12">
        <v>2</v>
      </c>
      <c r="AL10" s="12">
        <v>4</v>
      </c>
      <c r="AM10" s="12">
        <v>2</v>
      </c>
      <c r="AN10" s="12">
        <v>4</v>
      </c>
      <c r="AO10" s="12">
        <v>2</v>
      </c>
      <c r="AP10" s="12">
        <v>4</v>
      </c>
      <c r="AQ10" s="12">
        <v>2</v>
      </c>
      <c r="AR10" s="12">
        <v>4</v>
      </c>
      <c r="AS10" s="12">
        <v>2</v>
      </c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>
        <f t="shared" si="2"/>
        <v>117</v>
      </c>
      <c r="BG10" s="6"/>
    </row>
    <row r="11" spans="1:59" s="5" customFormat="1" ht="9.75" customHeight="1" x14ac:dyDescent="0.25">
      <c r="A11" s="46"/>
      <c r="B11" s="45" t="s">
        <v>93</v>
      </c>
      <c r="C11" s="43" t="s">
        <v>31</v>
      </c>
      <c r="D11" s="12" t="s">
        <v>30</v>
      </c>
      <c r="E11" s="12">
        <v>2</v>
      </c>
      <c r="F11" s="12">
        <v>1</v>
      </c>
      <c r="G11" s="12">
        <v>2</v>
      </c>
      <c r="H11" s="12">
        <v>1</v>
      </c>
      <c r="I11" s="12">
        <v>2</v>
      </c>
      <c r="J11" s="12">
        <v>1</v>
      </c>
      <c r="K11" s="12">
        <v>2</v>
      </c>
      <c r="L11" s="12">
        <v>1</v>
      </c>
      <c r="M11" s="12">
        <v>2</v>
      </c>
      <c r="N11" s="12">
        <v>1</v>
      </c>
      <c r="O11" s="12">
        <v>2</v>
      </c>
      <c r="P11" s="12">
        <v>1</v>
      </c>
      <c r="Q11" s="12">
        <v>2</v>
      </c>
      <c r="R11" s="12">
        <v>1</v>
      </c>
      <c r="S11" s="12">
        <v>2</v>
      </c>
      <c r="T11" s="12">
        <v>1</v>
      </c>
      <c r="U11" s="12">
        <v>2</v>
      </c>
      <c r="V11" s="12"/>
      <c r="W11" s="12"/>
      <c r="X11" s="12">
        <v>2</v>
      </c>
      <c r="Y11" s="12">
        <v>1</v>
      </c>
      <c r="Z11" s="12">
        <v>2</v>
      </c>
      <c r="AA11" s="12">
        <v>1</v>
      </c>
      <c r="AB11" s="12">
        <v>2</v>
      </c>
      <c r="AC11" s="12">
        <v>2</v>
      </c>
      <c r="AD11" s="12">
        <v>2</v>
      </c>
      <c r="AE11" s="12">
        <v>1</v>
      </c>
      <c r="AF11" s="12">
        <v>1</v>
      </c>
      <c r="AG11" s="12">
        <v>1</v>
      </c>
      <c r="AH11" s="12">
        <v>2</v>
      </c>
      <c r="AI11" s="12">
        <v>1</v>
      </c>
      <c r="AJ11" s="12">
        <v>2</v>
      </c>
      <c r="AK11" s="12">
        <v>1</v>
      </c>
      <c r="AL11" s="12">
        <v>2</v>
      </c>
      <c r="AM11" s="12">
        <v>1</v>
      </c>
      <c r="AN11" s="12">
        <v>2</v>
      </c>
      <c r="AO11" s="12">
        <v>1</v>
      </c>
      <c r="AP11" s="12">
        <v>2</v>
      </c>
      <c r="AQ11" s="12">
        <v>1</v>
      </c>
      <c r="AR11" s="12">
        <v>2</v>
      </c>
      <c r="AS11" s="12">
        <v>1</v>
      </c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>
        <f t="shared" si="2"/>
        <v>59</v>
      </c>
      <c r="BG11" s="6"/>
    </row>
    <row r="12" spans="1:59" s="5" customFormat="1" ht="9.75" customHeight="1" x14ac:dyDescent="0.25">
      <c r="A12" s="46"/>
      <c r="B12" s="44" t="s">
        <v>96</v>
      </c>
      <c r="C12" s="41" t="s">
        <v>95</v>
      </c>
      <c r="D12" s="12" t="s">
        <v>29</v>
      </c>
      <c r="E12" s="12">
        <v>4</v>
      </c>
      <c r="F12" s="12">
        <v>2</v>
      </c>
      <c r="G12" s="12">
        <v>4</v>
      </c>
      <c r="H12" s="12">
        <v>2</v>
      </c>
      <c r="I12" s="12">
        <v>4</v>
      </c>
      <c r="J12" s="12">
        <v>2</v>
      </c>
      <c r="K12" s="12">
        <v>4</v>
      </c>
      <c r="L12" s="12">
        <v>2</v>
      </c>
      <c r="M12" s="12">
        <v>4</v>
      </c>
      <c r="N12" s="12">
        <v>2</v>
      </c>
      <c r="O12" s="12">
        <v>4</v>
      </c>
      <c r="P12" s="12">
        <v>2</v>
      </c>
      <c r="Q12" s="12">
        <v>4</v>
      </c>
      <c r="R12" s="12">
        <v>2</v>
      </c>
      <c r="S12" s="12">
        <v>4</v>
      </c>
      <c r="T12" s="12">
        <v>2</v>
      </c>
      <c r="U12" s="12">
        <v>3</v>
      </c>
      <c r="V12" s="12"/>
      <c r="W12" s="12"/>
      <c r="X12" s="12">
        <v>4</v>
      </c>
      <c r="Y12" s="12">
        <v>2</v>
      </c>
      <c r="Z12" s="12">
        <v>4</v>
      </c>
      <c r="AA12" s="12">
        <v>2</v>
      </c>
      <c r="AB12" s="12">
        <v>4</v>
      </c>
      <c r="AC12" s="12">
        <v>4</v>
      </c>
      <c r="AD12" s="12">
        <v>4</v>
      </c>
      <c r="AE12" s="12">
        <v>2</v>
      </c>
      <c r="AF12" s="12">
        <v>2</v>
      </c>
      <c r="AG12" s="12">
        <v>2</v>
      </c>
      <c r="AH12" s="12">
        <v>4</v>
      </c>
      <c r="AI12" s="12">
        <v>2</v>
      </c>
      <c r="AJ12" s="12">
        <v>4</v>
      </c>
      <c r="AK12" s="12">
        <v>2</v>
      </c>
      <c r="AL12" s="12">
        <v>4</v>
      </c>
      <c r="AM12" s="12">
        <v>2</v>
      </c>
      <c r="AN12" s="12">
        <v>4</v>
      </c>
      <c r="AO12" s="12">
        <v>2</v>
      </c>
      <c r="AP12" s="12">
        <v>4</v>
      </c>
      <c r="AQ12" s="12">
        <v>2</v>
      </c>
      <c r="AR12" s="12">
        <v>4</v>
      </c>
      <c r="AS12" s="12">
        <v>2</v>
      </c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>
        <f t="shared" si="2"/>
        <v>117</v>
      </c>
      <c r="BG12" s="6"/>
    </row>
    <row r="13" spans="1:59" s="5" customFormat="1" ht="9.75" customHeight="1" x14ac:dyDescent="0.25">
      <c r="A13" s="46"/>
      <c r="B13" s="45" t="s">
        <v>94</v>
      </c>
      <c r="C13" s="42" t="s">
        <v>95</v>
      </c>
      <c r="D13" s="12" t="s">
        <v>30</v>
      </c>
      <c r="E13" s="12">
        <v>2</v>
      </c>
      <c r="F13" s="12">
        <v>1</v>
      </c>
      <c r="G13" s="12">
        <v>2</v>
      </c>
      <c r="H13" s="12">
        <v>1</v>
      </c>
      <c r="I13" s="12">
        <v>2</v>
      </c>
      <c r="J13" s="12">
        <v>1</v>
      </c>
      <c r="K13" s="12">
        <v>2</v>
      </c>
      <c r="L13" s="12">
        <v>1</v>
      </c>
      <c r="M13" s="12">
        <v>2</v>
      </c>
      <c r="N13" s="12">
        <v>1</v>
      </c>
      <c r="O13" s="12">
        <v>2</v>
      </c>
      <c r="P13" s="12">
        <v>1</v>
      </c>
      <c r="Q13" s="12">
        <v>2</v>
      </c>
      <c r="R13" s="12">
        <v>1</v>
      </c>
      <c r="S13" s="12">
        <v>2</v>
      </c>
      <c r="T13" s="12">
        <v>1</v>
      </c>
      <c r="U13" s="12">
        <v>1</v>
      </c>
      <c r="V13" s="12"/>
      <c r="W13" s="12"/>
      <c r="X13" s="12">
        <v>2</v>
      </c>
      <c r="Y13" s="12">
        <v>1</v>
      </c>
      <c r="Z13" s="12">
        <v>2</v>
      </c>
      <c r="AA13" s="12">
        <v>1</v>
      </c>
      <c r="AB13" s="12">
        <v>2</v>
      </c>
      <c r="AC13" s="12">
        <v>2</v>
      </c>
      <c r="AD13" s="12">
        <v>2</v>
      </c>
      <c r="AE13" s="12">
        <v>1</v>
      </c>
      <c r="AF13" s="12">
        <v>1</v>
      </c>
      <c r="AG13" s="12">
        <v>1</v>
      </c>
      <c r="AH13" s="12">
        <v>2</v>
      </c>
      <c r="AI13" s="12">
        <v>1</v>
      </c>
      <c r="AJ13" s="12">
        <v>2</v>
      </c>
      <c r="AK13" s="12">
        <v>1</v>
      </c>
      <c r="AL13" s="12">
        <v>2</v>
      </c>
      <c r="AM13" s="12">
        <v>1</v>
      </c>
      <c r="AN13" s="12">
        <v>2</v>
      </c>
      <c r="AO13" s="12">
        <v>1</v>
      </c>
      <c r="AP13" s="12">
        <v>2</v>
      </c>
      <c r="AQ13" s="12">
        <v>1</v>
      </c>
      <c r="AR13" s="12">
        <v>2</v>
      </c>
      <c r="AS13" s="12">
        <v>1</v>
      </c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>
        <f t="shared" si="2"/>
        <v>58</v>
      </c>
      <c r="BG13" s="6"/>
    </row>
    <row r="14" spans="1:59" s="5" customFormat="1" ht="9.75" customHeight="1" x14ac:dyDescent="0.25">
      <c r="A14" s="46"/>
      <c r="B14" s="44" t="s">
        <v>97</v>
      </c>
      <c r="C14" s="38" t="s">
        <v>45</v>
      </c>
      <c r="D14" s="12" t="s">
        <v>29</v>
      </c>
      <c r="E14" s="12">
        <v>4</v>
      </c>
      <c r="F14" s="12">
        <v>4</v>
      </c>
      <c r="G14" s="12">
        <v>4</v>
      </c>
      <c r="H14" s="12">
        <v>4</v>
      </c>
      <c r="I14" s="12">
        <v>4</v>
      </c>
      <c r="J14" s="12">
        <v>4</v>
      </c>
      <c r="K14" s="12">
        <v>4</v>
      </c>
      <c r="L14" s="12">
        <v>4</v>
      </c>
      <c r="M14" s="12">
        <v>4</v>
      </c>
      <c r="N14" s="12">
        <v>4</v>
      </c>
      <c r="O14" s="12">
        <v>4</v>
      </c>
      <c r="P14" s="12">
        <v>4</v>
      </c>
      <c r="Q14" s="12">
        <v>4</v>
      </c>
      <c r="R14" s="12">
        <v>4</v>
      </c>
      <c r="S14" s="12">
        <v>4</v>
      </c>
      <c r="T14" s="12">
        <v>4</v>
      </c>
      <c r="U14" s="12">
        <v>4</v>
      </c>
      <c r="V14" s="12"/>
      <c r="W14" s="12"/>
      <c r="X14" s="12">
        <v>4</v>
      </c>
      <c r="Y14" s="12">
        <v>4</v>
      </c>
      <c r="Z14" s="12">
        <v>4</v>
      </c>
      <c r="AA14" s="12">
        <v>4</v>
      </c>
      <c r="AB14" s="12">
        <v>4</v>
      </c>
      <c r="AC14" s="12">
        <v>4</v>
      </c>
      <c r="AD14" s="12">
        <v>4</v>
      </c>
      <c r="AE14" s="12">
        <v>4</v>
      </c>
      <c r="AF14" s="12">
        <v>4</v>
      </c>
      <c r="AG14" s="12">
        <v>4</v>
      </c>
      <c r="AH14" s="12">
        <v>4</v>
      </c>
      <c r="AI14" s="12">
        <v>4</v>
      </c>
      <c r="AJ14" s="12">
        <v>4</v>
      </c>
      <c r="AK14" s="12">
        <v>4</v>
      </c>
      <c r="AL14" s="12">
        <v>4</v>
      </c>
      <c r="AM14" s="12">
        <v>4</v>
      </c>
      <c r="AN14" s="12">
        <v>4</v>
      </c>
      <c r="AO14" s="12">
        <v>4</v>
      </c>
      <c r="AP14" s="12">
        <v>4</v>
      </c>
      <c r="AQ14" s="12">
        <v>4</v>
      </c>
      <c r="AR14" s="12">
        <v>4</v>
      </c>
      <c r="AS14" s="12">
        <v>4</v>
      </c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>
        <f t="shared" si="2"/>
        <v>156</v>
      </c>
      <c r="BG14" s="6"/>
    </row>
    <row r="15" spans="1:59" s="5" customFormat="1" ht="9.75" customHeight="1" x14ac:dyDescent="0.25">
      <c r="A15" s="46"/>
      <c r="B15" s="45" t="s">
        <v>96</v>
      </c>
      <c r="C15" s="43" t="s">
        <v>45</v>
      </c>
      <c r="D15" s="12" t="s">
        <v>30</v>
      </c>
      <c r="E15" s="12">
        <v>2</v>
      </c>
      <c r="F15" s="12">
        <v>2</v>
      </c>
      <c r="G15" s="12">
        <v>2</v>
      </c>
      <c r="H15" s="12">
        <v>2</v>
      </c>
      <c r="I15" s="12">
        <v>2</v>
      </c>
      <c r="J15" s="12">
        <v>2</v>
      </c>
      <c r="K15" s="12">
        <v>2</v>
      </c>
      <c r="L15" s="12">
        <v>2</v>
      </c>
      <c r="M15" s="12">
        <v>2</v>
      </c>
      <c r="N15" s="12">
        <v>2</v>
      </c>
      <c r="O15" s="12">
        <v>2</v>
      </c>
      <c r="P15" s="12">
        <v>2</v>
      </c>
      <c r="Q15" s="12">
        <v>2</v>
      </c>
      <c r="R15" s="12">
        <v>2</v>
      </c>
      <c r="S15" s="12">
        <v>2</v>
      </c>
      <c r="T15" s="12">
        <v>2</v>
      </c>
      <c r="U15" s="12">
        <v>2</v>
      </c>
      <c r="V15" s="12"/>
      <c r="W15" s="12"/>
      <c r="X15" s="12">
        <v>2</v>
      </c>
      <c r="Y15" s="12">
        <v>2</v>
      </c>
      <c r="Z15" s="12">
        <v>2</v>
      </c>
      <c r="AA15" s="12">
        <v>2</v>
      </c>
      <c r="AB15" s="12">
        <v>2</v>
      </c>
      <c r="AC15" s="12">
        <v>2</v>
      </c>
      <c r="AD15" s="12">
        <v>2</v>
      </c>
      <c r="AE15" s="12">
        <v>2</v>
      </c>
      <c r="AF15" s="12">
        <v>2</v>
      </c>
      <c r="AG15" s="12">
        <v>2</v>
      </c>
      <c r="AH15" s="12">
        <v>2</v>
      </c>
      <c r="AI15" s="12">
        <v>2</v>
      </c>
      <c r="AJ15" s="12">
        <v>2</v>
      </c>
      <c r="AK15" s="12">
        <v>2</v>
      </c>
      <c r="AL15" s="12">
        <v>2</v>
      </c>
      <c r="AM15" s="12">
        <v>2</v>
      </c>
      <c r="AN15" s="12">
        <v>2</v>
      </c>
      <c r="AO15" s="12">
        <v>2</v>
      </c>
      <c r="AP15" s="12">
        <v>2</v>
      </c>
      <c r="AQ15" s="12">
        <v>2</v>
      </c>
      <c r="AR15" s="12">
        <v>2</v>
      </c>
      <c r="AS15" s="12">
        <v>2</v>
      </c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>
        <f t="shared" si="2"/>
        <v>78</v>
      </c>
      <c r="BG15" s="6"/>
    </row>
    <row r="16" spans="1:59" s="5" customFormat="1" ht="9.75" customHeight="1" x14ac:dyDescent="0.25">
      <c r="A16" s="46"/>
      <c r="B16" s="35" t="s">
        <v>99</v>
      </c>
      <c r="C16" s="37" t="s">
        <v>107</v>
      </c>
      <c r="D16" s="12" t="s">
        <v>29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>
        <v>2</v>
      </c>
      <c r="Z16" s="12"/>
      <c r="AA16" s="12">
        <v>2</v>
      </c>
      <c r="AB16" s="12"/>
      <c r="AC16" s="12">
        <v>2</v>
      </c>
      <c r="AD16" s="12"/>
      <c r="AE16" s="12">
        <v>2</v>
      </c>
      <c r="AF16" s="12">
        <v>2</v>
      </c>
      <c r="AG16" s="12">
        <v>2</v>
      </c>
      <c r="AH16" s="12">
        <v>2</v>
      </c>
      <c r="AI16" s="12">
        <v>2</v>
      </c>
      <c r="AJ16" s="12">
        <v>2</v>
      </c>
      <c r="AK16" s="12">
        <v>2</v>
      </c>
      <c r="AL16" s="12">
        <v>2</v>
      </c>
      <c r="AM16" s="12">
        <v>2</v>
      </c>
      <c r="AN16" s="12">
        <v>2</v>
      </c>
      <c r="AO16" s="12">
        <v>2</v>
      </c>
      <c r="AP16" s="12">
        <v>2</v>
      </c>
      <c r="AQ16" s="12">
        <v>2</v>
      </c>
      <c r="AR16" s="12">
        <v>2</v>
      </c>
      <c r="AS16" s="12">
        <v>2</v>
      </c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>
        <f>SUM(E16:BE16)</f>
        <v>36</v>
      </c>
      <c r="BG16" s="6"/>
    </row>
    <row r="17" spans="1:59" s="5" customFormat="1" ht="9.75" customHeight="1" x14ac:dyDescent="0.25">
      <c r="A17" s="46"/>
      <c r="B17" s="36" t="s">
        <v>106</v>
      </c>
      <c r="C17" s="38" t="s">
        <v>107</v>
      </c>
      <c r="D17" s="12" t="s">
        <v>30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>
        <v>1</v>
      </c>
      <c r="Z17" s="12"/>
      <c r="AA17" s="12">
        <v>1</v>
      </c>
      <c r="AB17" s="12"/>
      <c r="AC17" s="12">
        <v>1</v>
      </c>
      <c r="AD17" s="12"/>
      <c r="AE17" s="12">
        <v>1</v>
      </c>
      <c r="AF17" s="12">
        <v>1</v>
      </c>
      <c r="AG17" s="12">
        <v>1</v>
      </c>
      <c r="AH17" s="12">
        <v>1</v>
      </c>
      <c r="AI17" s="12">
        <v>1</v>
      </c>
      <c r="AJ17" s="12">
        <v>1</v>
      </c>
      <c r="AK17" s="12">
        <v>1</v>
      </c>
      <c r="AL17" s="12">
        <v>1</v>
      </c>
      <c r="AM17" s="12">
        <v>1</v>
      </c>
      <c r="AN17" s="12">
        <v>1</v>
      </c>
      <c r="AO17" s="12">
        <v>1</v>
      </c>
      <c r="AP17" s="12">
        <v>1</v>
      </c>
      <c r="AQ17" s="12">
        <v>1</v>
      </c>
      <c r="AR17" s="12">
        <v>1</v>
      </c>
      <c r="AS17" s="12">
        <v>1</v>
      </c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>
        <f>SUM(E17:BE17)</f>
        <v>18</v>
      </c>
      <c r="BG17" s="6"/>
    </row>
    <row r="18" spans="1:59" s="5" customFormat="1" ht="9.75" customHeight="1" x14ac:dyDescent="0.25">
      <c r="A18" s="46"/>
      <c r="B18" s="44" t="s">
        <v>101</v>
      </c>
      <c r="C18" s="41" t="s">
        <v>98</v>
      </c>
      <c r="D18" s="12" t="s">
        <v>29</v>
      </c>
      <c r="E18" s="12">
        <v>2</v>
      </c>
      <c r="F18" s="12">
        <v>4</v>
      </c>
      <c r="G18" s="12">
        <v>2</v>
      </c>
      <c r="H18" s="12">
        <v>4</v>
      </c>
      <c r="I18" s="12">
        <v>2</v>
      </c>
      <c r="J18" s="12">
        <v>4</v>
      </c>
      <c r="K18" s="12">
        <v>2</v>
      </c>
      <c r="L18" s="12">
        <v>4</v>
      </c>
      <c r="M18" s="12">
        <v>2</v>
      </c>
      <c r="N18" s="12">
        <v>4</v>
      </c>
      <c r="O18" s="12">
        <v>2</v>
      </c>
      <c r="P18" s="12">
        <v>4</v>
      </c>
      <c r="Q18" s="12">
        <v>2</v>
      </c>
      <c r="R18" s="12">
        <v>4</v>
      </c>
      <c r="S18" s="12">
        <v>2</v>
      </c>
      <c r="T18" s="12">
        <v>4</v>
      </c>
      <c r="U18" s="12">
        <v>3</v>
      </c>
      <c r="V18" s="12"/>
      <c r="W18" s="12"/>
      <c r="X18" s="12">
        <v>2</v>
      </c>
      <c r="Y18" s="12">
        <v>4</v>
      </c>
      <c r="Z18" s="12">
        <v>2</v>
      </c>
      <c r="AA18" s="12">
        <v>4</v>
      </c>
      <c r="AB18" s="12">
        <v>4</v>
      </c>
      <c r="AC18" s="12">
        <v>4</v>
      </c>
      <c r="AD18" s="12">
        <v>2</v>
      </c>
      <c r="AE18" s="12">
        <v>2</v>
      </c>
      <c r="AF18" s="12">
        <v>2</v>
      </c>
      <c r="AG18" s="12">
        <v>4</v>
      </c>
      <c r="AH18" s="12">
        <v>2</v>
      </c>
      <c r="AI18" s="12">
        <v>4</v>
      </c>
      <c r="AJ18" s="12">
        <v>2</v>
      </c>
      <c r="AK18" s="12">
        <v>4</v>
      </c>
      <c r="AL18" s="12">
        <v>2</v>
      </c>
      <c r="AM18" s="12">
        <v>4</v>
      </c>
      <c r="AN18" s="12">
        <v>2</v>
      </c>
      <c r="AO18" s="12">
        <v>4</v>
      </c>
      <c r="AP18" s="12">
        <v>2</v>
      </c>
      <c r="AQ18" s="12">
        <v>4</v>
      </c>
      <c r="AR18" s="12">
        <v>2</v>
      </c>
      <c r="AS18" s="12">
        <v>4</v>
      </c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>
        <f t="shared" si="2"/>
        <v>117</v>
      </c>
      <c r="BG18" s="6"/>
    </row>
    <row r="19" spans="1:59" s="5" customFormat="1" ht="9.75" customHeight="1" x14ac:dyDescent="0.25">
      <c r="A19" s="46"/>
      <c r="B19" s="45" t="s">
        <v>97</v>
      </c>
      <c r="C19" s="43" t="s">
        <v>98</v>
      </c>
      <c r="D19" s="12" t="s">
        <v>30</v>
      </c>
      <c r="E19" s="12">
        <v>1</v>
      </c>
      <c r="F19" s="12">
        <v>2</v>
      </c>
      <c r="G19" s="12">
        <v>1</v>
      </c>
      <c r="H19" s="12">
        <v>2</v>
      </c>
      <c r="I19" s="12">
        <v>1</v>
      </c>
      <c r="J19" s="12">
        <v>2</v>
      </c>
      <c r="K19" s="12">
        <v>1</v>
      </c>
      <c r="L19" s="12">
        <v>2</v>
      </c>
      <c r="M19" s="12">
        <v>1</v>
      </c>
      <c r="N19" s="12">
        <v>2</v>
      </c>
      <c r="O19" s="12">
        <v>1</v>
      </c>
      <c r="P19" s="12">
        <v>2</v>
      </c>
      <c r="Q19" s="12">
        <v>1</v>
      </c>
      <c r="R19" s="12">
        <v>2</v>
      </c>
      <c r="S19" s="12">
        <v>1</v>
      </c>
      <c r="T19" s="12">
        <v>2</v>
      </c>
      <c r="U19" s="12">
        <v>2</v>
      </c>
      <c r="V19" s="12"/>
      <c r="W19" s="12"/>
      <c r="X19" s="12">
        <v>1</v>
      </c>
      <c r="Y19" s="12">
        <v>2</v>
      </c>
      <c r="Z19" s="12">
        <v>1</v>
      </c>
      <c r="AA19" s="12">
        <v>2</v>
      </c>
      <c r="AB19" s="12">
        <v>2</v>
      </c>
      <c r="AC19" s="12">
        <v>2</v>
      </c>
      <c r="AD19" s="12">
        <v>1</v>
      </c>
      <c r="AE19" s="12">
        <v>1</v>
      </c>
      <c r="AF19" s="12">
        <v>1</v>
      </c>
      <c r="AG19" s="12">
        <v>2</v>
      </c>
      <c r="AH19" s="12">
        <v>1</v>
      </c>
      <c r="AI19" s="12">
        <v>2</v>
      </c>
      <c r="AJ19" s="12">
        <v>1</v>
      </c>
      <c r="AK19" s="12">
        <v>2</v>
      </c>
      <c r="AL19" s="12">
        <v>1</v>
      </c>
      <c r="AM19" s="12">
        <v>2</v>
      </c>
      <c r="AN19" s="12">
        <v>1</v>
      </c>
      <c r="AO19" s="12">
        <v>2</v>
      </c>
      <c r="AP19" s="12">
        <v>1</v>
      </c>
      <c r="AQ19" s="12">
        <v>2</v>
      </c>
      <c r="AR19" s="12">
        <v>1</v>
      </c>
      <c r="AS19" s="12">
        <v>2</v>
      </c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>
        <f t="shared" si="2"/>
        <v>59</v>
      </c>
      <c r="BG19" s="6"/>
    </row>
    <row r="20" spans="1:59" s="5" customFormat="1" ht="9.75" customHeight="1" x14ac:dyDescent="0.25">
      <c r="A20" s="46"/>
      <c r="B20" s="44" t="s">
        <v>102</v>
      </c>
      <c r="C20" s="41" t="s">
        <v>100</v>
      </c>
      <c r="D20" s="12" t="s">
        <v>29</v>
      </c>
      <c r="E20" s="12">
        <v>2</v>
      </c>
      <c r="F20" s="12">
        <v>4</v>
      </c>
      <c r="G20" s="12">
        <v>2</v>
      </c>
      <c r="H20" s="12">
        <v>4</v>
      </c>
      <c r="I20" s="12">
        <v>2</v>
      </c>
      <c r="J20" s="12">
        <v>4</v>
      </c>
      <c r="K20" s="12">
        <v>2</v>
      </c>
      <c r="L20" s="12">
        <v>4</v>
      </c>
      <c r="M20" s="12">
        <v>2</v>
      </c>
      <c r="N20" s="12">
        <v>4</v>
      </c>
      <c r="O20" s="12">
        <v>2</v>
      </c>
      <c r="P20" s="12">
        <v>4</v>
      </c>
      <c r="Q20" s="12">
        <v>2</v>
      </c>
      <c r="R20" s="12">
        <v>4</v>
      </c>
      <c r="S20" s="12">
        <v>2</v>
      </c>
      <c r="T20" s="12">
        <v>4</v>
      </c>
      <c r="U20" s="12">
        <v>3</v>
      </c>
      <c r="V20" s="12"/>
      <c r="W20" s="12"/>
      <c r="X20" s="12">
        <v>4</v>
      </c>
      <c r="Y20" s="12">
        <v>2</v>
      </c>
      <c r="Z20" s="12">
        <v>4</v>
      </c>
      <c r="AA20" s="12">
        <v>4</v>
      </c>
      <c r="AB20" s="12">
        <v>2</v>
      </c>
      <c r="AC20" s="12">
        <v>2</v>
      </c>
      <c r="AD20" s="12">
        <v>4</v>
      </c>
      <c r="AE20" s="12">
        <v>2</v>
      </c>
      <c r="AF20" s="12">
        <v>4</v>
      </c>
      <c r="AG20" s="12">
        <v>2</v>
      </c>
      <c r="AH20" s="12">
        <v>4</v>
      </c>
      <c r="AI20" s="12">
        <v>2</v>
      </c>
      <c r="AJ20" s="12">
        <v>4</v>
      </c>
      <c r="AK20" s="12">
        <v>2</v>
      </c>
      <c r="AL20" s="12">
        <v>4</v>
      </c>
      <c r="AM20" s="12">
        <v>2</v>
      </c>
      <c r="AN20" s="12">
        <v>4</v>
      </c>
      <c r="AO20" s="12">
        <v>2</v>
      </c>
      <c r="AP20" s="12">
        <v>4</v>
      </c>
      <c r="AQ20" s="12">
        <v>2</v>
      </c>
      <c r="AR20" s="12">
        <v>2</v>
      </c>
      <c r="AS20" s="12">
        <v>4</v>
      </c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>
        <f t="shared" si="2"/>
        <v>117</v>
      </c>
      <c r="BG20" s="6"/>
    </row>
    <row r="21" spans="1:59" s="5" customFormat="1" ht="9.75" customHeight="1" x14ac:dyDescent="0.25">
      <c r="A21" s="46"/>
      <c r="B21" s="45" t="s">
        <v>101</v>
      </c>
      <c r="C21" s="43" t="s">
        <v>36</v>
      </c>
      <c r="D21" s="12" t="s">
        <v>30</v>
      </c>
      <c r="E21" s="12">
        <v>1</v>
      </c>
      <c r="F21" s="12">
        <v>2</v>
      </c>
      <c r="G21" s="12">
        <v>1</v>
      </c>
      <c r="H21" s="12">
        <v>2</v>
      </c>
      <c r="I21" s="12">
        <v>1</v>
      </c>
      <c r="J21" s="12">
        <v>2</v>
      </c>
      <c r="K21" s="12">
        <v>1</v>
      </c>
      <c r="L21" s="12">
        <v>2</v>
      </c>
      <c r="M21" s="12">
        <v>1</v>
      </c>
      <c r="N21" s="12">
        <v>2</v>
      </c>
      <c r="O21" s="12">
        <v>1</v>
      </c>
      <c r="P21" s="12">
        <v>2</v>
      </c>
      <c r="Q21" s="12">
        <v>1</v>
      </c>
      <c r="R21" s="12">
        <v>2</v>
      </c>
      <c r="S21" s="12">
        <v>1</v>
      </c>
      <c r="T21" s="12">
        <v>2</v>
      </c>
      <c r="U21" s="12">
        <v>1</v>
      </c>
      <c r="V21" s="12"/>
      <c r="W21" s="12"/>
      <c r="X21" s="12">
        <v>2</v>
      </c>
      <c r="Y21" s="12">
        <v>1</v>
      </c>
      <c r="Z21" s="12">
        <v>2</v>
      </c>
      <c r="AA21" s="12">
        <v>2</v>
      </c>
      <c r="AB21" s="12">
        <v>1</v>
      </c>
      <c r="AC21" s="12">
        <v>1</v>
      </c>
      <c r="AD21" s="12">
        <v>2</v>
      </c>
      <c r="AE21" s="12">
        <v>1</v>
      </c>
      <c r="AF21" s="12">
        <v>2</v>
      </c>
      <c r="AG21" s="12">
        <v>1</v>
      </c>
      <c r="AH21" s="12">
        <v>2</v>
      </c>
      <c r="AI21" s="12">
        <v>1</v>
      </c>
      <c r="AJ21" s="12">
        <v>2</v>
      </c>
      <c r="AK21" s="12">
        <v>1</v>
      </c>
      <c r="AL21" s="12">
        <v>2</v>
      </c>
      <c r="AM21" s="12">
        <v>1</v>
      </c>
      <c r="AN21" s="12">
        <v>2</v>
      </c>
      <c r="AO21" s="12">
        <v>1</v>
      </c>
      <c r="AP21" s="12">
        <v>2</v>
      </c>
      <c r="AQ21" s="12">
        <v>1</v>
      </c>
      <c r="AR21" s="12">
        <v>1</v>
      </c>
      <c r="AS21" s="12">
        <v>2</v>
      </c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>
        <f t="shared" si="2"/>
        <v>58</v>
      </c>
      <c r="BG21" s="6"/>
    </row>
    <row r="22" spans="1:59" s="5" customFormat="1" ht="9.75" customHeight="1" x14ac:dyDescent="0.25">
      <c r="A22" s="46"/>
      <c r="B22" s="44" t="s">
        <v>138</v>
      </c>
      <c r="C22" s="41" t="s">
        <v>36</v>
      </c>
      <c r="D22" s="12" t="s">
        <v>29</v>
      </c>
      <c r="E22" s="12">
        <v>2</v>
      </c>
      <c r="F22" s="12">
        <v>2</v>
      </c>
      <c r="G22" s="12">
        <v>2</v>
      </c>
      <c r="H22" s="12">
        <v>2</v>
      </c>
      <c r="I22" s="12">
        <v>2</v>
      </c>
      <c r="J22" s="12">
        <v>2</v>
      </c>
      <c r="K22" s="12">
        <v>2</v>
      </c>
      <c r="L22" s="12">
        <v>2</v>
      </c>
      <c r="M22" s="12">
        <v>2</v>
      </c>
      <c r="N22" s="12">
        <v>2</v>
      </c>
      <c r="O22" s="12">
        <v>2</v>
      </c>
      <c r="P22" s="12">
        <v>2</v>
      </c>
      <c r="Q22" s="12">
        <v>2</v>
      </c>
      <c r="R22" s="12">
        <v>2</v>
      </c>
      <c r="S22" s="12">
        <v>2</v>
      </c>
      <c r="T22" s="12">
        <v>2</v>
      </c>
      <c r="U22" s="12">
        <v>2</v>
      </c>
      <c r="V22" s="12"/>
      <c r="W22" s="12"/>
      <c r="X22" s="12"/>
      <c r="Y22" s="12">
        <v>2</v>
      </c>
      <c r="Z22" s="12"/>
      <c r="AA22" s="12">
        <v>2</v>
      </c>
      <c r="AB22" s="12"/>
      <c r="AC22" s="12">
        <v>2</v>
      </c>
      <c r="AD22" s="12"/>
      <c r="AE22" s="12">
        <v>2</v>
      </c>
      <c r="AF22" s="12">
        <v>2</v>
      </c>
      <c r="AG22" s="12">
        <v>2</v>
      </c>
      <c r="AH22" s="12">
        <v>2</v>
      </c>
      <c r="AI22" s="12">
        <v>2</v>
      </c>
      <c r="AJ22" s="12">
        <v>2</v>
      </c>
      <c r="AK22" s="12">
        <v>2</v>
      </c>
      <c r="AL22" s="12">
        <v>2</v>
      </c>
      <c r="AM22" s="12">
        <v>2</v>
      </c>
      <c r="AN22" s="12">
        <v>2</v>
      </c>
      <c r="AO22" s="12">
        <v>2</v>
      </c>
      <c r="AP22" s="12">
        <v>2</v>
      </c>
      <c r="AQ22" s="12">
        <v>2</v>
      </c>
      <c r="AR22" s="12">
        <v>2</v>
      </c>
      <c r="AS22" s="12">
        <v>2</v>
      </c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>
        <f t="shared" si="2"/>
        <v>70</v>
      </c>
      <c r="BG22" s="6"/>
    </row>
    <row r="23" spans="1:59" s="5" customFormat="1" ht="9.75" customHeight="1" x14ac:dyDescent="0.25">
      <c r="A23" s="46"/>
      <c r="B23" s="45" t="s">
        <v>101</v>
      </c>
      <c r="C23" s="43" t="s">
        <v>36</v>
      </c>
      <c r="D23" s="12" t="s">
        <v>30</v>
      </c>
      <c r="E23" s="12">
        <v>1</v>
      </c>
      <c r="F23" s="12">
        <v>1</v>
      </c>
      <c r="G23" s="12">
        <v>1</v>
      </c>
      <c r="H23" s="12">
        <v>1</v>
      </c>
      <c r="I23" s="12">
        <v>1</v>
      </c>
      <c r="J23" s="12">
        <v>1</v>
      </c>
      <c r="K23" s="12">
        <v>1</v>
      </c>
      <c r="L23" s="12">
        <v>1</v>
      </c>
      <c r="M23" s="12">
        <v>1</v>
      </c>
      <c r="N23" s="12">
        <v>1</v>
      </c>
      <c r="O23" s="12">
        <v>1</v>
      </c>
      <c r="P23" s="12">
        <v>1</v>
      </c>
      <c r="Q23" s="12">
        <v>1</v>
      </c>
      <c r="R23" s="12">
        <v>1</v>
      </c>
      <c r="S23" s="12">
        <v>1</v>
      </c>
      <c r="T23" s="12">
        <v>1</v>
      </c>
      <c r="U23" s="12">
        <v>1</v>
      </c>
      <c r="V23" s="12"/>
      <c r="W23" s="12"/>
      <c r="X23" s="12"/>
      <c r="Y23" s="12">
        <v>1</v>
      </c>
      <c r="Z23" s="12"/>
      <c r="AA23" s="12">
        <v>1</v>
      </c>
      <c r="AB23" s="12"/>
      <c r="AC23" s="12">
        <v>1</v>
      </c>
      <c r="AD23" s="12"/>
      <c r="AE23" s="12">
        <v>1</v>
      </c>
      <c r="AF23" s="12">
        <v>1</v>
      </c>
      <c r="AG23" s="12">
        <v>1</v>
      </c>
      <c r="AH23" s="12">
        <v>1</v>
      </c>
      <c r="AI23" s="12">
        <v>1</v>
      </c>
      <c r="AJ23" s="12">
        <v>1</v>
      </c>
      <c r="AK23" s="12">
        <v>1</v>
      </c>
      <c r="AL23" s="12">
        <v>1</v>
      </c>
      <c r="AM23" s="12">
        <v>1</v>
      </c>
      <c r="AN23" s="12">
        <v>1</v>
      </c>
      <c r="AO23" s="12">
        <v>1</v>
      </c>
      <c r="AP23" s="12">
        <v>1</v>
      </c>
      <c r="AQ23" s="12">
        <v>1</v>
      </c>
      <c r="AR23" s="12">
        <v>1</v>
      </c>
      <c r="AS23" s="12">
        <v>1</v>
      </c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>
        <f t="shared" si="2"/>
        <v>35</v>
      </c>
      <c r="BG23" s="6"/>
    </row>
    <row r="24" spans="1:59" s="5" customFormat="1" ht="9.75" customHeight="1" x14ac:dyDescent="0.25">
      <c r="A24" s="46"/>
      <c r="B24" s="35" t="s">
        <v>139</v>
      </c>
      <c r="C24" s="41" t="s">
        <v>81</v>
      </c>
      <c r="D24" s="12" t="s">
        <v>29</v>
      </c>
      <c r="E24" s="12">
        <v>2</v>
      </c>
      <c r="F24" s="12">
        <v>2</v>
      </c>
      <c r="G24" s="12">
        <v>2</v>
      </c>
      <c r="H24" s="12">
        <v>2</v>
      </c>
      <c r="I24" s="12">
        <v>2</v>
      </c>
      <c r="J24" s="12">
        <v>2</v>
      </c>
      <c r="K24" s="12">
        <v>2</v>
      </c>
      <c r="L24" s="12">
        <v>2</v>
      </c>
      <c r="M24" s="12">
        <v>2</v>
      </c>
      <c r="N24" s="12">
        <v>2</v>
      </c>
      <c r="O24" s="12">
        <v>2</v>
      </c>
      <c r="P24" s="12">
        <v>2</v>
      </c>
      <c r="Q24" s="12">
        <v>2</v>
      </c>
      <c r="R24" s="12">
        <v>2</v>
      </c>
      <c r="S24" s="12">
        <v>2</v>
      </c>
      <c r="T24" s="12">
        <v>2</v>
      </c>
      <c r="U24" s="12">
        <v>2</v>
      </c>
      <c r="V24" s="12"/>
      <c r="W24" s="12"/>
      <c r="X24" s="12">
        <v>4</v>
      </c>
      <c r="Y24" s="12">
        <v>2</v>
      </c>
      <c r="Z24" s="12">
        <v>4</v>
      </c>
      <c r="AA24" s="12">
        <v>2</v>
      </c>
      <c r="AB24" s="12">
        <v>4</v>
      </c>
      <c r="AC24" s="12">
        <v>2</v>
      </c>
      <c r="AD24" s="12">
        <v>4</v>
      </c>
      <c r="AE24" s="12">
        <v>2</v>
      </c>
      <c r="AF24" s="12">
        <v>4</v>
      </c>
      <c r="AG24" s="12">
        <v>2</v>
      </c>
      <c r="AH24" s="12">
        <v>2</v>
      </c>
      <c r="AI24" s="12">
        <v>4</v>
      </c>
      <c r="AJ24" s="12">
        <v>2</v>
      </c>
      <c r="AK24" s="12">
        <v>4</v>
      </c>
      <c r="AL24" s="12">
        <v>2</v>
      </c>
      <c r="AM24" s="12">
        <v>4</v>
      </c>
      <c r="AN24" s="12">
        <v>4</v>
      </c>
      <c r="AO24" s="12">
        <v>2</v>
      </c>
      <c r="AP24" s="12">
        <v>4</v>
      </c>
      <c r="AQ24" s="12">
        <v>2</v>
      </c>
      <c r="AR24" s="12">
        <v>2</v>
      </c>
      <c r="AS24" s="12">
        <v>4</v>
      </c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>
        <f t="shared" si="2"/>
        <v>100</v>
      </c>
      <c r="BG24" s="6"/>
    </row>
    <row r="25" spans="1:59" s="5" customFormat="1" ht="9.75" customHeight="1" x14ac:dyDescent="0.25">
      <c r="A25" s="46"/>
      <c r="B25" s="40" t="s">
        <v>102</v>
      </c>
      <c r="C25" s="42" t="s">
        <v>81</v>
      </c>
      <c r="D25" s="12" t="s">
        <v>30</v>
      </c>
      <c r="E25" s="12">
        <v>1</v>
      </c>
      <c r="F25" s="12">
        <v>1</v>
      </c>
      <c r="G25" s="12">
        <v>1</v>
      </c>
      <c r="H25" s="12">
        <v>1</v>
      </c>
      <c r="I25" s="12">
        <v>1</v>
      </c>
      <c r="J25" s="12">
        <v>1</v>
      </c>
      <c r="K25" s="12">
        <v>1</v>
      </c>
      <c r="L25" s="12">
        <v>1</v>
      </c>
      <c r="M25" s="12">
        <v>1</v>
      </c>
      <c r="N25" s="12">
        <v>1</v>
      </c>
      <c r="O25" s="12">
        <v>1</v>
      </c>
      <c r="P25" s="12">
        <v>1</v>
      </c>
      <c r="Q25" s="12">
        <v>1</v>
      </c>
      <c r="R25" s="12">
        <v>1</v>
      </c>
      <c r="S25" s="12">
        <v>1</v>
      </c>
      <c r="T25" s="12">
        <v>1</v>
      </c>
      <c r="U25" s="12">
        <v>1</v>
      </c>
      <c r="V25" s="12"/>
      <c r="W25" s="12"/>
      <c r="X25" s="12">
        <v>2</v>
      </c>
      <c r="Y25" s="12">
        <v>1</v>
      </c>
      <c r="Z25" s="12">
        <v>2</v>
      </c>
      <c r="AA25" s="12">
        <v>1</v>
      </c>
      <c r="AB25" s="12">
        <v>2</v>
      </c>
      <c r="AC25" s="12">
        <v>1</v>
      </c>
      <c r="AD25" s="12">
        <v>2</v>
      </c>
      <c r="AE25" s="12">
        <v>1</v>
      </c>
      <c r="AF25" s="12">
        <v>2</v>
      </c>
      <c r="AG25" s="12">
        <v>1</v>
      </c>
      <c r="AH25" s="12">
        <v>1</v>
      </c>
      <c r="AI25" s="12">
        <v>2</v>
      </c>
      <c r="AJ25" s="12">
        <v>1</v>
      </c>
      <c r="AK25" s="12">
        <v>2</v>
      </c>
      <c r="AL25" s="12">
        <v>1</v>
      </c>
      <c r="AM25" s="12">
        <v>2</v>
      </c>
      <c r="AN25" s="12">
        <v>2</v>
      </c>
      <c r="AO25" s="12">
        <v>1</v>
      </c>
      <c r="AP25" s="12">
        <v>2</v>
      </c>
      <c r="AQ25" s="12">
        <v>1</v>
      </c>
      <c r="AR25" s="12">
        <v>1</v>
      </c>
      <c r="AS25" s="12">
        <v>2</v>
      </c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>
        <f t="shared" si="2"/>
        <v>50</v>
      </c>
      <c r="BG25" s="6"/>
    </row>
    <row r="26" spans="1:59" s="5" customFormat="1" ht="9.75" customHeight="1" x14ac:dyDescent="0.25">
      <c r="A26" s="46"/>
      <c r="B26" s="35" t="s">
        <v>103</v>
      </c>
      <c r="C26" s="51" t="s">
        <v>61</v>
      </c>
      <c r="D26" s="12" t="s">
        <v>29</v>
      </c>
      <c r="E26" s="12">
        <v>2</v>
      </c>
      <c r="F26" s="12">
        <v>2</v>
      </c>
      <c r="G26" s="12">
        <v>2</v>
      </c>
      <c r="H26" s="12">
        <v>2</v>
      </c>
      <c r="I26" s="12">
        <v>2</v>
      </c>
      <c r="J26" s="12">
        <v>2</v>
      </c>
      <c r="K26" s="12">
        <v>2</v>
      </c>
      <c r="L26" s="12">
        <v>2</v>
      </c>
      <c r="M26" s="12">
        <v>2</v>
      </c>
      <c r="N26" s="12">
        <v>2</v>
      </c>
      <c r="O26" s="12">
        <v>2</v>
      </c>
      <c r="P26" s="12">
        <v>2</v>
      </c>
      <c r="Q26" s="12">
        <v>2</v>
      </c>
      <c r="R26" s="12">
        <v>2</v>
      </c>
      <c r="S26" s="12">
        <v>2</v>
      </c>
      <c r="T26" s="12">
        <v>2</v>
      </c>
      <c r="U26" s="12">
        <v>2</v>
      </c>
      <c r="V26" s="12"/>
      <c r="W26" s="12"/>
      <c r="X26" s="12">
        <v>4</v>
      </c>
      <c r="Y26" s="12">
        <v>2</v>
      </c>
      <c r="Z26" s="12">
        <v>4</v>
      </c>
      <c r="AA26" s="12">
        <v>2</v>
      </c>
      <c r="AB26" s="12">
        <v>4</v>
      </c>
      <c r="AC26" s="12">
        <v>2</v>
      </c>
      <c r="AD26" s="12">
        <v>2</v>
      </c>
      <c r="AE26" s="12">
        <v>4</v>
      </c>
      <c r="AF26" s="12">
        <v>4</v>
      </c>
      <c r="AG26" s="12">
        <v>4</v>
      </c>
      <c r="AH26" s="12">
        <v>2</v>
      </c>
      <c r="AI26" s="12">
        <v>2</v>
      </c>
      <c r="AJ26" s="12">
        <v>2</v>
      </c>
      <c r="AK26" s="12">
        <v>2</v>
      </c>
      <c r="AL26" s="12">
        <v>2</v>
      </c>
      <c r="AM26" s="12">
        <v>2</v>
      </c>
      <c r="AN26" s="12">
        <v>2</v>
      </c>
      <c r="AO26" s="12">
        <v>4</v>
      </c>
      <c r="AP26" s="12">
        <v>2</v>
      </c>
      <c r="AQ26" s="12">
        <v>4</v>
      </c>
      <c r="AR26" s="12">
        <v>4</v>
      </c>
      <c r="AS26" s="12">
        <v>3</v>
      </c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>
        <f t="shared" si="2"/>
        <v>97</v>
      </c>
      <c r="BG26" s="6"/>
    </row>
    <row r="27" spans="1:59" s="5" customFormat="1" ht="9.75" customHeight="1" x14ac:dyDescent="0.25">
      <c r="A27" s="46"/>
      <c r="B27" s="40" t="s">
        <v>102</v>
      </c>
      <c r="C27" s="52"/>
      <c r="D27" s="12" t="s">
        <v>30</v>
      </c>
      <c r="E27" s="12">
        <v>1</v>
      </c>
      <c r="F27" s="12">
        <v>1</v>
      </c>
      <c r="G27" s="12">
        <v>1</v>
      </c>
      <c r="H27" s="12">
        <v>1</v>
      </c>
      <c r="I27" s="12">
        <v>1</v>
      </c>
      <c r="J27" s="12">
        <v>1</v>
      </c>
      <c r="K27" s="12">
        <v>1</v>
      </c>
      <c r="L27" s="12">
        <v>1</v>
      </c>
      <c r="M27" s="12">
        <v>1</v>
      </c>
      <c r="N27" s="12">
        <v>1</v>
      </c>
      <c r="O27" s="12">
        <v>1</v>
      </c>
      <c r="P27" s="12">
        <v>1</v>
      </c>
      <c r="Q27" s="12">
        <v>1</v>
      </c>
      <c r="R27" s="12">
        <v>1</v>
      </c>
      <c r="S27" s="12">
        <v>1</v>
      </c>
      <c r="T27" s="12">
        <v>1</v>
      </c>
      <c r="U27" s="12">
        <v>1</v>
      </c>
      <c r="V27" s="12"/>
      <c r="W27" s="12"/>
      <c r="X27" s="12">
        <v>2</v>
      </c>
      <c r="Y27" s="12">
        <v>1</v>
      </c>
      <c r="Z27" s="12">
        <v>2</v>
      </c>
      <c r="AA27" s="12">
        <v>1</v>
      </c>
      <c r="AB27" s="12">
        <v>2</v>
      </c>
      <c r="AC27" s="12">
        <v>1</v>
      </c>
      <c r="AD27" s="12">
        <v>1</v>
      </c>
      <c r="AE27" s="12">
        <v>2</v>
      </c>
      <c r="AF27" s="12">
        <v>2</v>
      </c>
      <c r="AG27" s="12">
        <v>2</v>
      </c>
      <c r="AH27" s="12">
        <v>1</v>
      </c>
      <c r="AI27" s="12">
        <v>1</v>
      </c>
      <c r="AJ27" s="12">
        <v>1</v>
      </c>
      <c r="AK27" s="12">
        <v>1</v>
      </c>
      <c r="AL27" s="12">
        <v>1</v>
      </c>
      <c r="AM27" s="12">
        <v>1</v>
      </c>
      <c r="AN27" s="12">
        <v>1</v>
      </c>
      <c r="AO27" s="12">
        <v>2</v>
      </c>
      <c r="AP27" s="12">
        <v>1</v>
      </c>
      <c r="AQ27" s="12">
        <v>2</v>
      </c>
      <c r="AR27" s="12">
        <v>2</v>
      </c>
      <c r="AS27" s="12">
        <v>2</v>
      </c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>
        <f t="shared" si="2"/>
        <v>49</v>
      </c>
      <c r="BG27" s="6"/>
    </row>
    <row r="28" spans="1:59" s="5" customFormat="1" ht="9.75" customHeight="1" x14ac:dyDescent="0.25">
      <c r="A28" s="46"/>
      <c r="B28" s="35" t="s">
        <v>140</v>
      </c>
      <c r="C28" s="53" t="s">
        <v>134</v>
      </c>
      <c r="D28" s="12" t="s">
        <v>29</v>
      </c>
      <c r="E28" s="12">
        <v>2</v>
      </c>
      <c r="F28" s="12">
        <v>2</v>
      </c>
      <c r="G28" s="12">
        <v>2</v>
      </c>
      <c r="H28" s="12">
        <v>2</v>
      </c>
      <c r="I28" s="12">
        <v>2</v>
      </c>
      <c r="J28" s="12">
        <v>2</v>
      </c>
      <c r="K28" s="12">
        <v>2</v>
      </c>
      <c r="L28" s="12">
        <v>2</v>
      </c>
      <c r="M28" s="12">
        <v>2</v>
      </c>
      <c r="N28" s="12">
        <v>2</v>
      </c>
      <c r="O28" s="12">
        <v>2</v>
      </c>
      <c r="P28" s="12">
        <v>2</v>
      </c>
      <c r="Q28" s="12">
        <v>2</v>
      </c>
      <c r="R28" s="12">
        <v>2</v>
      </c>
      <c r="S28" s="12">
        <v>2</v>
      </c>
      <c r="T28" s="12">
        <v>2</v>
      </c>
      <c r="U28" s="12">
        <v>2</v>
      </c>
      <c r="V28" s="12"/>
      <c r="W28" s="12"/>
      <c r="X28" s="12">
        <v>2</v>
      </c>
      <c r="Y28" s="12">
        <v>4</v>
      </c>
      <c r="Z28" s="12">
        <v>2</v>
      </c>
      <c r="AA28" s="12">
        <v>4</v>
      </c>
      <c r="AB28" s="12">
        <v>2</v>
      </c>
      <c r="AC28" s="12">
        <v>2</v>
      </c>
      <c r="AD28" s="12">
        <v>4</v>
      </c>
      <c r="AE28" s="12">
        <v>4</v>
      </c>
      <c r="AF28" s="12">
        <v>4</v>
      </c>
      <c r="AG28" s="12">
        <v>4</v>
      </c>
      <c r="AH28" s="12">
        <v>4</v>
      </c>
      <c r="AI28" s="12">
        <v>4</v>
      </c>
      <c r="AJ28" s="12">
        <v>4</v>
      </c>
      <c r="AK28" s="12">
        <v>4</v>
      </c>
      <c r="AL28" s="12">
        <v>4</v>
      </c>
      <c r="AM28" s="12">
        <v>4</v>
      </c>
      <c r="AN28" s="12">
        <v>2</v>
      </c>
      <c r="AO28" s="12">
        <v>4</v>
      </c>
      <c r="AP28" s="12">
        <v>2</v>
      </c>
      <c r="AQ28" s="12">
        <v>4</v>
      </c>
      <c r="AR28" s="12">
        <v>4</v>
      </c>
      <c r="AS28" s="12">
        <v>2</v>
      </c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>
        <f t="shared" si="2"/>
        <v>108</v>
      </c>
      <c r="BG28" s="6"/>
    </row>
    <row r="29" spans="1:59" s="5" customFormat="1" ht="9.75" customHeight="1" x14ac:dyDescent="0.25">
      <c r="A29" s="46"/>
      <c r="B29" s="40" t="s">
        <v>102</v>
      </c>
      <c r="C29" s="54"/>
      <c r="D29" s="12" t="s">
        <v>30</v>
      </c>
      <c r="E29" s="12">
        <v>1</v>
      </c>
      <c r="F29" s="12">
        <v>1</v>
      </c>
      <c r="G29" s="12">
        <v>1</v>
      </c>
      <c r="H29" s="12">
        <v>1</v>
      </c>
      <c r="I29" s="12">
        <v>1</v>
      </c>
      <c r="J29" s="12">
        <v>1</v>
      </c>
      <c r="K29" s="12">
        <v>1</v>
      </c>
      <c r="L29" s="12">
        <v>1</v>
      </c>
      <c r="M29" s="12">
        <v>1</v>
      </c>
      <c r="N29" s="12">
        <v>1</v>
      </c>
      <c r="O29" s="12">
        <v>1</v>
      </c>
      <c r="P29" s="12">
        <v>1</v>
      </c>
      <c r="Q29" s="12">
        <v>1</v>
      </c>
      <c r="R29" s="12">
        <v>1</v>
      </c>
      <c r="S29" s="12">
        <v>1</v>
      </c>
      <c r="T29" s="12">
        <v>1</v>
      </c>
      <c r="U29" s="12">
        <v>1</v>
      </c>
      <c r="V29" s="12"/>
      <c r="W29" s="12"/>
      <c r="X29" s="12">
        <v>1</v>
      </c>
      <c r="Y29" s="12">
        <v>2</v>
      </c>
      <c r="Z29" s="12">
        <v>1</v>
      </c>
      <c r="AA29" s="12">
        <v>2</v>
      </c>
      <c r="AB29" s="12">
        <v>1</v>
      </c>
      <c r="AC29" s="12">
        <v>1</v>
      </c>
      <c r="AD29" s="12">
        <v>2</v>
      </c>
      <c r="AE29" s="12">
        <v>2</v>
      </c>
      <c r="AF29" s="12">
        <v>2</v>
      </c>
      <c r="AG29" s="12">
        <v>2</v>
      </c>
      <c r="AH29" s="12">
        <v>2</v>
      </c>
      <c r="AI29" s="12">
        <v>2</v>
      </c>
      <c r="AJ29" s="12">
        <v>2</v>
      </c>
      <c r="AK29" s="12">
        <v>2</v>
      </c>
      <c r="AL29" s="12">
        <v>2</v>
      </c>
      <c r="AM29" s="12">
        <v>2</v>
      </c>
      <c r="AN29" s="12">
        <v>1</v>
      </c>
      <c r="AO29" s="12">
        <v>2</v>
      </c>
      <c r="AP29" s="12">
        <v>1</v>
      </c>
      <c r="AQ29" s="12">
        <v>2</v>
      </c>
      <c r="AR29" s="12">
        <v>2</v>
      </c>
      <c r="AS29" s="12">
        <v>1</v>
      </c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>
        <f t="shared" si="2"/>
        <v>54</v>
      </c>
      <c r="BG29" s="6"/>
    </row>
    <row r="30" spans="1:59" s="5" customFormat="1" ht="9.75" customHeight="1" x14ac:dyDescent="0.25">
      <c r="A30" s="46"/>
      <c r="B30" s="36" t="s">
        <v>141</v>
      </c>
      <c r="C30" s="37" t="s">
        <v>104</v>
      </c>
      <c r="D30" s="12" t="s">
        <v>29</v>
      </c>
      <c r="E30" s="12">
        <v>4</v>
      </c>
      <c r="F30" s="12">
        <v>4</v>
      </c>
      <c r="G30" s="12">
        <v>4</v>
      </c>
      <c r="H30" s="12">
        <v>4</v>
      </c>
      <c r="I30" s="12">
        <v>4</v>
      </c>
      <c r="J30" s="12">
        <v>2</v>
      </c>
      <c r="K30" s="12">
        <v>4</v>
      </c>
      <c r="L30" s="12">
        <v>4</v>
      </c>
      <c r="M30" s="12">
        <v>4</v>
      </c>
      <c r="N30" s="12">
        <v>4</v>
      </c>
      <c r="O30" s="12">
        <v>4</v>
      </c>
      <c r="P30" s="12">
        <v>2</v>
      </c>
      <c r="Q30" s="12">
        <v>4</v>
      </c>
      <c r="R30" s="12">
        <v>2</v>
      </c>
      <c r="S30" s="12">
        <v>4</v>
      </c>
      <c r="T30" s="12">
        <v>2</v>
      </c>
      <c r="U30" s="12">
        <v>3</v>
      </c>
      <c r="V30" s="12"/>
      <c r="W30" s="12"/>
      <c r="X30" s="12">
        <v>2</v>
      </c>
      <c r="Y30" s="12">
        <v>4</v>
      </c>
      <c r="Z30" s="12">
        <v>2</v>
      </c>
      <c r="AA30" s="12">
        <v>2</v>
      </c>
      <c r="AB30" s="12">
        <v>2</v>
      </c>
      <c r="AC30" s="12">
        <v>2</v>
      </c>
      <c r="AD30" s="12">
        <v>2</v>
      </c>
      <c r="AE30" s="12">
        <v>4</v>
      </c>
      <c r="AF30" s="12">
        <v>2</v>
      </c>
      <c r="AG30" s="12">
        <v>2</v>
      </c>
      <c r="AH30" s="12">
        <v>2</v>
      </c>
      <c r="AI30" s="12">
        <v>2</v>
      </c>
      <c r="AJ30" s="12">
        <v>2</v>
      </c>
      <c r="AK30" s="12">
        <v>2</v>
      </c>
      <c r="AL30" s="12">
        <v>2</v>
      </c>
      <c r="AM30" s="12">
        <v>2</v>
      </c>
      <c r="AN30" s="12">
        <v>2</v>
      </c>
      <c r="AO30" s="12">
        <v>2</v>
      </c>
      <c r="AP30" s="12">
        <v>2</v>
      </c>
      <c r="AQ30" s="12">
        <v>2</v>
      </c>
      <c r="AR30" s="12">
        <v>2</v>
      </c>
      <c r="AS30" s="12">
        <v>3</v>
      </c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>
        <f t="shared" si="2"/>
        <v>108</v>
      </c>
      <c r="BG30" s="6"/>
    </row>
    <row r="31" spans="1:59" s="5" customFormat="1" ht="9.75" customHeight="1" x14ac:dyDescent="0.25">
      <c r="A31" s="46"/>
      <c r="B31" s="40" t="s">
        <v>103</v>
      </c>
      <c r="C31" s="43" t="s">
        <v>104</v>
      </c>
      <c r="D31" s="12" t="s">
        <v>30</v>
      </c>
      <c r="E31" s="12">
        <v>2</v>
      </c>
      <c r="F31" s="12">
        <v>2</v>
      </c>
      <c r="G31" s="12">
        <v>2</v>
      </c>
      <c r="H31" s="12">
        <v>2</v>
      </c>
      <c r="I31" s="12">
        <v>2</v>
      </c>
      <c r="J31" s="12">
        <v>1</v>
      </c>
      <c r="K31" s="12">
        <v>2</v>
      </c>
      <c r="L31" s="12">
        <v>2</v>
      </c>
      <c r="M31" s="12">
        <v>2</v>
      </c>
      <c r="N31" s="12">
        <v>2</v>
      </c>
      <c r="O31" s="12">
        <v>2</v>
      </c>
      <c r="P31" s="12">
        <v>1</v>
      </c>
      <c r="Q31" s="12">
        <v>2</v>
      </c>
      <c r="R31" s="12">
        <v>1</v>
      </c>
      <c r="S31" s="12">
        <v>2</v>
      </c>
      <c r="T31" s="12">
        <v>1</v>
      </c>
      <c r="U31" s="12">
        <v>2</v>
      </c>
      <c r="V31" s="12"/>
      <c r="W31" s="12"/>
      <c r="X31" s="12">
        <v>1</v>
      </c>
      <c r="Y31" s="12">
        <v>2</v>
      </c>
      <c r="Z31" s="12">
        <v>1</v>
      </c>
      <c r="AA31" s="12">
        <v>1</v>
      </c>
      <c r="AB31" s="12">
        <v>1</v>
      </c>
      <c r="AC31" s="12">
        <v>1</v>
      </c>
      <c r="AD31" s="12">
        <v>1</v>
      </c>
      <c r="AE31" s="12">
        <v>2</v>
      </c>
      <c r="AF31" s="12">
        <v>1</v>
      </c>
      <c r="AG31" s="12">
        <v>1</v>
      </c>
      <c r="AH31" s="12">
        <v>1</v>
      </c>
      <c r="AI31" s="12">
        <v>1</v>
      </c>
      <c r="AJ31" s="12">
        <v>1</v>
      </c>
      <c r="AK31" s="12">
        <v>1</v>
      </c>
      <c r="AL31" s="12">
        <v>1</v>
      </c>
      <c r="AM31" s="12">
        <v>1</v>
      </c>
      <c r="AN31" s="12">
        <v>1</v>
      </c>
      <c r="AO31" s="12">
        <v>1</v>
      </c>
      <c r="AP31" s="12">
        <v>1</v>
      </c>
      <c r="AQ31" s="12">
        <v>1</v>
      </c>
      <c r="AR31" s="12">
        <v>1</v>
      </c>
      <c r="AS31" s="12">
        <v>1</v>
      </c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>
        <f t="shared" si="2"/>
        <v>54</v>
      </c>
      <c r="BG31" s="6"/>
    </row>
    <row r="32" spans="1:59" s="5" customFormat="1" ht="9.75" customHeight="1" x14ac:dyDescent="0.25">
      <c r="A32" s="46"/>
      <c r="B32" s="35" t="s">
        <v>106</v>
      </c>
      <c r="C32" s="41" t="s">
        <v>135</v>
      </c>
      <c r="D32" s="12" t="s">
        <v>29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>
        <v>4</v>
      </c>
      <c r="Y32" s="12">
        <v>4</v>
      </c>
      <c r="Z32" s="12">
        <v>4</v>
      </c>
      <c r="AA32" s="12">
        <v>4</v>
      </c>
      <c r="AB32" s="12">
        <v>4</v>
      </c>
      <c r="AC32" s="12">
        <v>4</v>
      </c>
      <c r="AD32" s="12">
        <v>4</v>
      </c>
      <c r="AE32" s="12">
        <v>4</v>
      </c>
      <c r="AF32" s="12">
        <v>2</v>
      </c>
      <c r="AG32" s="12">
        <v>4</v>
      </c>
      <c r="AH32" s="12">
        <v>2</v>
      </c>
      <c r="AI32" s="12">
        <v>4</v>
      </c>
      <c r="AJ32" s="12">
        <v>2</v>
      </c>
      <c r="AK32" s="12">
        <v>4</v>
      </c>
      <c r="AL32" s="12">
        <v>2</v>
      </c>
      <c r="AM32" s="12">
        <v>4</v>
      </c>
      <c r="AN32" s="12">
        <v>2</v>
      </c>
      <c r="AO32" s="12">
        <v>4</v>
      </c>
      <c r="AP32" s="12">
        <v>2</v>
      </c>
      <c r="AQ32" s="12">
        <v>4</v>
      </c>
      <c r="AR32" s="12">
        <v>2</v>
      </c>
      <c r="AS32" s="12">
        <v>2</v>
      </c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>
        <f t="shared" si="2"/>
        <v>72</v>
      </c>
      <c r="BG32" s="6"/>
    </row>
    <row r="33" spans="1:59" s="5" customFormat="1" ht="9.75" customHeight="1" x14ac:dyDescent="0.25">
      <c r="A33" s="46"/>
      <c r="B33" s="40" t="s">
        <v>105</v>
      </c>
      <c r="C33" s="43"/>
      <c r="D33" s="12" t="s">
        <v>30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>
        <v>2</v>
      </c>
      <c r="Y33" s="12">
        <v>2</v>
      </c>
      <c r="Z33" s="12">
        <v>2</v>
      </c>
      <c r="AA33" s="12">
        <v>2</v>
      </c>
      <c r="AB33" s="12">
        <v>2</v>
      </c>
      <c r="AC33" s="12">
        <v>2</v>
      </c>
      <c r="AD33" s="12">
        <v>2</v>
      </c>
      <c r="AE33" s="12">
        <v>2</v>
      </c>
      <c r="AF33" s="12">
        <v>1</v>
      </c>
      <c r="AG33" s="12">
        <v>2</v>
      </c>
      <c r="AH33" s="12">
        <v>1</v>
      </c>
      <c r="AI33" s="12">
        <v>2</v>
      </c>
      <c r="AJ33" s="12">
        <v>1</v>
      </c>
      <c r="AK33" s="12">
        <v>2</v>
      </c>
      <c r="AL33" s="12">
        <v>1</v>
      </c>
      <c r="AM33" s="12">
        <v>2</v>
      </c>
      <c r="AN33" s="12">
        <v>1</v>
      </c>
      <c r="AO33" s="12">
        <v>2</v>
      </c>
      <c r="AP33" s="12">
        <v>1</v>
      </c>
      <c r="AQ33" s="12">
        <v>2</v>
      </c>
      <c r="AR33" s="12">
        <v>1</v>
      </c>
      <c r="AS33" s="12">
        <v>1</v>
      </c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>
        <f t="shared" si="2"/>
        <v>36</v>
      </c>
      <c r="BG33" s="6"/>
    </row>
    <row r="34" spans="1:59" s="5" customFormat="1" ht="9.75" customHeight="1" x14ac:dyDescent="0.25">
      <c r="A34" s="46"/>
      <c r="B34" s="35" t="s">
        <v>108</v>
      </c>
      <c r="C34" s="41" t="s">
        <v>34</v>
      </c>
      <c r="D34" s="12" t="s">
        <v>29</v>
      </c>
      <c r="E34" s="12">
        <v>4</v>
      </c>
      <c r="F34" s="12">
        <v>4</v>
      </c>
      <c r="G34" s="12">
        <v>4</v>
      </c>
      <c r="H34" s="12">
        <v>4</v>
      </c>
      <c r="I34" s="12">
        <v>4</v>
      </c>
      <c r="J34" s="12">
        <v>6</v>
      </c>
      <c r="K34" s="12">
        <v>4</v>
      </c>
      <c r="L34" s="12">
        <v>4</v>
      </c>
      <c r="M34" s="12">
        <v>4</v>
      </c>
      <c r="N34" s="12">
        <v>4</v>
      </c>
      <c r="O34" s="12">
        <v>4</v>
      </c>
      <c r="P34" s="12">
        <v>4</v>
      </c>
      <c r="Q34" s="12">
        <v>4</v>
      </c>
      <c r="R34" s="12">
        <v>4</v>
      </c>
      <c r="S34" s="12">
        <v>4</v>
      </c>
      <c r="T34" s="12">
        <v>6</v>
      </c>
      <c r="U34" s="12">
        <v>4</v>
      </c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>
        <f t="shared" si="2"/>
        <v>72</v>
      </c>
      <c r="BG34" s="6"/>
    </row>
    <row r="35" spans="1:59" s="5" customFormat="1" ht="9.75" customHeight="1" x14ac:dyDescent="0.25">
      <c r="A35" s="46"/>
      <c r="B35" s="40" t="s">
        <v>105</v>
      </c>
      <c r="C35" s="42" t="s">
        <v>34</v>
      </c>
      <c r="D35" s="12" t="s">
        <v>30</v>
      </c>
      <c r="E35" s="12">
        <v>2</v>
      </c>
      <c r="F35" s="12">
        <v>2</v>
      </c>
      <c r="G35" s="12">
        <v>2</v>
      </c>
      <c r="H35" s="12">
        <v>2</v>
      </c>
      <c r="I35" s="12">
        <v>2</v>
      </c>
      <c r="J35" s="12">
        <v>3</v>
      </c>
      <c r="K35" s="12">
        <v>2</v>
      </c>
      <c r="L35" s="12">
        <v>2</v>
      </c>
      <c r="M35" s="12">
        <v>2</v>
      </c>
      <c r="N35" s="12">
        <v>2</v>
      </c>
      <c r="O35" s="12">
        <v>2</v>
      </c>
      <c r="P35" s="12">
        <v>2</v>
      </c>
      <c r="Q35" s="12">
        <v>2</v>
      </c>
      <c r="R35" s="12">
        <v>2</v>
      </c>
      <c r="S35" s="12">
        <v>2</v>
      </c>
      <c r="T35" s="12">
        <v>3</v>
      </c>
      <c r="U35" s="12">
        <v>2</v>
      </c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>
        <f t="shared" si="2"/>
        <v>36</v>
      </c>
      <c r="BG35" s="6"/>
    </row>
    <row r="36" spans="1:59" s="5" customFormat="1" ht="9.75" hidden="1" customHeight="1" x14ac:dyDescent="0.25">
      <c r="A36" s="46"/>
      <c r="BG36" s="6"/>
    </row>
    <row r="37" spans="1:59" s="5" customFormat="1" ht="9.75" hidden="1" customHeight="1" x14ac:dyDescent="0.25">
      <c r="A37" s="46"/>
      <c r="BG37" s="6"/>
    </row>
    <row r="38" spans="1:59" s="5" customFormat="1" ht="9.75" hidden="1" customHeight="1" x14ac:dyDescent="0.25">
      <c r="A38" s="46"/>
      <c r="B38" s="29" t="s">
        <v>108</v>
      </c>
      <c r="C38" s="26" t="s">
        <v>82</v>
      </c>
      <c r="D38" s="12" t="s">
        <v>29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>
        <f t="shared" si="2"/>
        <v>0</v>
      </c>
      <c r="BG38" s="6"/>
    </row>
    <row r="39" spans="1:59" s="5" customFormat="1" ht="9.75" hidden="1" customHeight="1" x14ac:dyDescent="0.25">
      <c r="A39" s="46"/>
      <c r="B39" s="28" t="s">
        <v>108</v>
      </c>
      <c r="C39" s="27" t="s">
        <v>82</v>
      </c>
      <c r="D39" s="12" t="s">
        <v>30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>
        <f t="shared" si="2"/>
        <v>0</v>
      </c>
      <c r="BG39" s="6"/>
    </row>
    <row r="40" spans="1:59" s="5" customFormat="1" ht="9.75" customHeight="1" x14ac:dyDescent="0.25">
      <c r="A40" s="46"/>
      <c r="B40" s="35" t="s">
        <v>142</v>
      </c>
      <c r="C40" s="37" t="s">
        <v>136</v>
      </c>
      <c r="D40" s="12" t="s">
        <v>29</v>
      </c>
      <c r="E40" s="12">
        <v>2</v>
      </c>
      <c r="F40" s="12">
        <v>2</v>
      </c>
      <c r="G40" s="12">
        <v>2</v>
      </c>
      <c r="H40" s="12">
        <v>2</v>
      </c>
      <c r="I40" s="12">
        <v>2</v>
      </c>
      <c r="J40" s="12">
        <v>2</v>
      </c>
      <c r="K40" s="12">
        <v>2</v>
      </c>
      <c r="L40" s="12">
        <v>2</v>
      </c>
      <c r="M40" s="12">
        <v>2</v>
      </c>
      <c r="N40" s="12">
        <v>2</v>
      </c>
      <c r="O40" s="12">
        <v>2</v>
      </c>
      <c r="P40" s="12">
        <v>4</v>
      </c>
      <c r="Q40" s="12">
        <v>2</v>
      </c>
      <c r="R40" s="12">
        <v>4</v>
      </c>
      <c r="S40" s="12">
        <v>2</v>
      </c>
      <c r="T40" s="12">
        <v>2</v>
      </c>
      <c r="U40" s="12">
        <v>3</v>
      </c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>
        <f t="shared" si="2"/>
        <v>39</v>
      </c>
      <c r="BG40" s="6"/>
    </row>
    <row r="41" spans="1:59" s="5" customFormat="1" ht="9.75" customHeight="1" x14ac:dyDescent="0.25">
      <c r="A41" s="46"/>
      <c r="B41" s="40" t="s">
        <v>109</v>
      </c>
      <c r="C41" s="43" t="s">
        <v>110</v>
      </c>
      <c r="D41" s="12" t="s">
        <v>30</v>
      </c>
      <c r="E41" s="12">
        <v>1</v>
      </c>
      <c r="F41" s="12">
        <v>1</v>
      </c>
      <c r="G41" s="12">
        <v>1</v>
      </c>
      <c r="H41" s="12">
        <v>1</v>
      </c>
      <c r="I41" s="12">
        <v>1</v>
      </c>
      <c r="J41" s="12">
        <v>1</v>
      </c>
      <c r="K41" s="12">
        <v>1</v>
      </c>
      <c r="L41" s="12">
        <v>1</v>
      </c>
      <c r="M41" s="12">
        <v>1</v>
      </c>
      <c r="N41" s="12">
        <v>1</v>
      </c>
      <c r="O41" s="12">
        <v>1</v>
      </c>
      <c r="P41" s="12">
        <v>2</v>
      </c>
      <c r="Q41" s="12">
        <v>1</v>
      </c>
      <c r="R41" s="12">
        <v>2</v>
      </c>
      <c r="S41" s="12">
        <v>1</v>
      </c>
      <c r="T41" s="12">
        <v>1</v>
      </c>
      <c r="U41" s="12">
        <v>1</v>
      </c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>
        <f t="shared" si="2"/>
        <v>19</v>
      </c>
      <c r="BG41" s="6"/>
    </row>
    <row r="42" spans="1:59" s="20" customFormat="1" ht="10.5" customHeight="1" x14ac:dyDescent="0.25">
      <c r="A42" s="25"/>
      <c r="B42" s="39" t="s">
        <v>75</v>
      </c>
      <c r="C42" s="39"/>
      <c r="D42" s="39"/>
      <c r="E42" s="31">
        <f>E6</f>
        <v>36</v>
      </c>
      <c r="F42" s="31">
        <f t="shared" ref="F42:BF42" si="3">F6</f>
        <v>36</v>
      </c>
      <c r="G42" s="31">
        <f t="shared" si="3"/>
        <v>36</v>
      </c>
      <c r="H42" s="31">
        <f t="shared" si="3"/>
        <v>36</v>
      </c>
      <c r="I42" s="31">
        <f t="shared" si="3"/>
        <v>36</v>
      </c>
      <c r="J42" s="31">
        <f t="shared" si="3"/>
        <v>36</v>
      </c>
      <c r="K42" s="31">
        <f t="shared" si="3"/>
        <v>36</v>
      </c>
      <c r="L42" s="31">
        <f t="shared" si="3"/>
        <v>36</v>
      </c>
      <c r="M42" s="31">
        <f t="shared" si="3"/>
        <v>36</v>
      </c>
      <c r="N42" s="31">
        <f t="shared" si="3"/>
        <v>36</v>
      </c>
      <c r="O42" s="31">
        <f t="shared" si="3"/>
        <v>36</v>
      </c>
      <c r="P42" s="31">
        <f t="shared" si="3"/>
        <v>36</v>
      </c>
      <c r="Q42" s="31">
        <f t="shared" si="3"/>
        <v>36</v>
      </c>
      <c r="R42" s="31">
        <f t="shared" si="3"/>
        <v>36</v>
      </c>
      <c r="S42" s="31">
        <f t="shared" si="3"/>
        <v>36</v>
      </c>
      <c r="T42" s="31">
        <f t="shared" si="3"/>
        <v>36</v>
      </c>
      <c r="U42" s="31">
        <f t="shared" si="3"/>
        <v>36</v>
      </c>
      <c r="V42" s="31">
        <f t="shared" si="3"/>
        <v>0</v>
      </c>
      <c r="W42" s="31">
        <f t="shared" si="3"/>
        <v>0</v>
      </c>
      <c r="X42" s="31">
        <f t="shared" si="3"/>
        <v>36</v>
      </c>
      <c r="Y42" s="31">
        <f t="shared" si="3"/>
        <v>36</v>
      </c>
      <c r="Z42" s="31">
        <f t="shared" si="3"/>
        <v>36</v>
      </c>
      <c r="AA42" s="31">
        <f t="shared" si="3"/>
        <v>36</v>
      </c>
      <c r="AB42" s="31">
        <f t="shared" si="3"/>
        <v>36</v>
      </c>
      <c r="AC42" s="31">
        <f t="shared" si="3"/>
        <v>36</v>
      </c>
      <c r="AD42" s="31">
        <f t="shared" si="3"/>
        <v>36</v>
      </c>
      <c r="AE42" s="31">
        <f t="shared" si="3"/>
        <v>36</v>
      </c>
      <c r="AF42" s="31">
        <f t="shared" si="3"/>
        <v>36</v>
      </c>
      <c r="AG42" s="31">
        <f t="shared" si="3"/>
        <v>36</v>
      </c>
      <c r="AH42" s="31">
        <f t="shared" si="3"/>
        <v>36</v>
      </c>
      <c r="AI42" s="31">
        <f t="shared" si="3"/>
        <v>36</v>
      </c>
      <c r="AJ42" s="31">
        <f t="shared" si="3"/>
        <v>36</v>
      </c>
      <c r="AK42" s="31">
        <f t="shared" si="3"/>
        <v>36</v>
      </c>
      <c r="AL42" s="31">
        <f t="shared" si="3"/>
        <v>36</v>
      </c>
      <c r="AM42" s="31">
        <f t="shared" si="3"/>
        <v>36</v>
      </c>
      <c r="AN42" s="31">
        <f t="shared" si="3"/>
        <v>36</v>
      </c>
      <c r="AO42" s="31">
        <f t="shared" si="3"/>
        <v>36</v>
      </c>
      <c r="AP42" s="31">
        <f t="shared" si="3"/>
        <v>36</v>
      </c>
      <c r="AQ42" s="31">
        <f t="shared" si="3"/>
        <v>36</v>
      </c>
      <c r="AR42" s="31">
        <f t="shared" si="3"/>
        <v>36</v>
      </c>
      <c r="AS42" s="31">
        <f t="shared" si="3"/>
        <v>36</v>
      </c>
      <c r="AT42" s="31">
        <f t="shared" si="3"/>
        <v>0</v>
      </c>
      <c r="AU42" s="31">
        <f t="shared" si="3"/>
        <v>0</v>
      </c>
      <c r="AV42" s="31">
        <f t="shared" si="3"/>
        <v>0</v>
      </c>
      <c r="AW42" s="31">
        <f t="shared" si="3"/>
        <v>0</v>
      </c>
      <c r="AX42" s="31">
        <f t="shared" si="3"/>
        <v>0</v>
      </c>
      <c r="AY42" s="31">
        <f t="shared" si="3"/>
        <v>0</v>
      </c>
      <c r="AZ42" s="31">
        <f t="shared" si="3"/>
        <v>0</v>
      </c>
      <c r="BA42" s="31">
        <f t="shared" si="3"/>
        <v>0</v>
      </c>
      <c r="BB42" s="31">
        <f t="shared" si="3"/>
        <v>0</v>
      </c>
      <c r="BC42" s="31">
        <f t="shared" si="3"/>
        <v>0</v>
      </c>
      <c r="BD42" s="31">
        <f t="shared" si="3"/>
        <v>0</v>
      </c>
      <c r="BE42" s="31">
        <f t="shared" si="3"/>
        <v>0</v>
      </c>
      <c r="BF42" s="31">
        <f t="shared" si="3"/>
        <v>1404</v>
      </c>
    </row>
    <row r="43" spans="1:59" s="32" customFormat="1" ht="10.5" customHeight="1" x14ac:dyDescent="0.2">
      <c r="B43" s="39" t="s">
        <v>76</v>
      </c>
      <c r="C43" s="39"/>
      <c r="D43" s="39"/>
      <c r="E43" s="33">
        <f>E7</f>
        <v>18</v>
      </c>
      <c r="F43" s="33">
        <f t="shared" ref="F43:BF43" si="4">F7</f>
        <v>18</v>
      </c>
      <c r="G43" s="33">
        <f t="shared" si="4"/>
        <v>18</v>
      </c>
      <c r="H43" s="33">
        <f t="shared" si="4"/>
        <v>18</v>
      </c>
      <c r="I43" s="33">
        <f t="shared" si="4"/>
        <v>18</v>
      </c>
      <c r="J43" s="33">
        <f t="shared" si="4"/>
        <v>18</v>
      </c>
      <c r="K43" s="33">
        <f t="shared" si="4"/>
        <v>18</v>
      </c>
      <c r="L43" s="33">
        <f t="shared" si="4"/>
        <v>18</v>
      </c>
      <c r="M43" s="33">
        <f t="shared" si="4"/>
        <v>18</v>
      </c>
      <c r="N43" s="33">
        <f t="shared" si="4"/>
        <v>18</v>
      </c>
      <c r="O43" s="33">
        <f t="shared" si="4"/>
        <v>18</v>
      </c>
      <c r="P43" s="33">
        <f t="shared" si="4"/>
        <v>18</v>
      </c>
      <c r="Q43" s="33">
        <f t="shared" si="4"/>
        <v>18</v>
      </c>
      <c r="R43" s="33">
        <f t="shared" si="4"/>
        <v>18</v>
      </c>
      <c r="S43" s="33">
        <f t="shared" si="4"/>
        <v>18</v>
      </c>
      <c r="T43" s="33">
        <f t="shared" si="4"/>
        <v>18</v>
      </c>
      <c r="U43" s="33">
        <f t="shared" si="4"/>
        <v>18</v>
      </c>
      <c r="V43" s="33">
        <f t="shared" si="4"/>
        <v>0</v>
      </c>
      <c r="W43" s="33">
        <f t="shared" si="4"/>
        <v>0</v>
      </c>
      <c r="X43" s="33">
        <f t="shared" si="4"/>
        <v>18</v>
      </c>
      <c r="Y43" s="33">
        <f t="shared" si="4"/>
        <v>18</v>
      </c>
      <c r="Z43" s="33">
        <f t="shared" si="4"/>
        <v>18</v>
      </c>
      <c r="AA43" s="33">
        <f t="shared" si="4"/>
        <v>18</v>
      </c>
      <c r="AB43" s="33">
        <f t="shared" si="4"/>
        <v>18</v>
      </c>
      <c r="AC43" s="33">
        <f t="shared" si="4"/>
        <v>18</v>
      </c>
      <c r="AD43" s="33">
        <f t="shared" si="4"/>
        <v>18</v>
      </c>
      <c r="AE43" s="33">
        <f t="shared" si="4"/>
        <v>18</v>
      </c>
      <c r="AF43" s="33">
        <f t="shared" si="4"/>
        <v>18</v>
      </c>
      <c r="AG43" s="33">
        <f t="shared" si="4"/>
        <v>18</v>
      </c>
      <c r="AH43" s="33">
        <f t="shared" si="4"/>
        <v>18</v>
      </c>
      <c r="AI43" s="33">
        <f t="shared" si="4"/>
        <v>18</v>
      </c>
      <c r="AJ43" s="33">
        <f t="shared" si="4"/>
        <v>18</v>
      </c>
      <c r="AK43" s="33">
        <f t="shared" si="4"/>
        <v>18</v>
      </c>
      <c r="AL43" s="33">
        <f t="shared" si="4"/>
        <v>18</v>
      </c>
      <c r="AM43" s="33">
        <f t="shared" si="4"/>
        <v>18</v>
      </c>
      <c r="AN43" s="33">
        <f t="shared" si="4"/>
        <v>18</v>
      </c>
      <c r="AO43" s="33">
        <f t="shared" si="4"/>
        <v>18</v>
      </c>
      <c r="AP43" s="33">
        <f t="shared" si="4"/>
        <v>18</v>
      </c>
      <c r="AQ43" s="33">
        <f t="shared" si="4"/>
        <v>18</v>
      </c>
      <c r="AR43" s="33">
        <f t="shared" si="4"/>
        <v>18</v>
      </c>
      <c r="AS43" s="33">
        <f t="shared" si="4"/>
        <v>18</v>
      </c>
      <c r="AT43" s="33">
        <f t="shared" si="4"/>
        <v>0</v>
      </c>
      <c r="AU43" s="33">
        <f t="shared" si="4"/>
        <v>0</v>
      </c>
      <c r="AV43" s="33">
        <f t="shared" si="4"/>
        <v>0</v>
      </c>
      <c r="AW43" s="33">
        <f t="shared" si="4"/>
        <v>0</v>
      </c>
      <c r="AX43" s="33">
        <f t="shared" si="4"/>
        <v>0</v>
      </c>
      <c r="AY43" s="33">
        <f t="shared" si="4"/>
        <v>0</v>
      </c>
      <c r="AZ43" s="33">
        <f t="shared" si="4"/>
        <v>0</v>
      </c>
      <c r="BA43" s="33">
        <f t="shared" si="4"/>
        <v>0</v>
      </c>
      <c r="BB43" s="33">
        <f t="shared" si="4"/>
        <v>0</v>
      </c>
      <c r="BC43" s="33">
        <f t="shared" si="4"/>
        <v>0</v>
      </c>
      <c r="BD43" s="33">
        <f t="shared" si="4"/>
        <v>0</v>
      </c>
      <c r="BE43" s="33">
        <f t="shared" si="4"/>
        <v>0</v>
      </c>
      <c r="BF43" s="33">
        <f t="shared" si="4"/>
        <v>702</v>
      </c>
    </row>
    <row r="44" spans="1:59" s="32" customFormat="1" ht="10.5" customHeight="1" x14ac:dyDescent="0.2">
      <c r="B44" s="30" t="s">
        <v>143</v>
      </c>
      <c r="C44" s="30" t="s">
        <v>144</v>
      </c>
      <c r="D44" s="30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>
        <v>36</v>
      </c>
      <c r="AU44" s="33">
        <v>36</v>
      </c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>
        <f>SUM(E44:BE44)</f>
        <v>72</v>
      </c>
    </row>
    <row r="45" spans="1:59" s="32" customFormat="1" ht="10.5" customHeight="1" x14ac:dyDescent="0.2">
      <c r="B45" s="39" t="s">
        <v>77</v>
      </c>
      <c r="C45" s="39"/>
      <c r="D45" s="39"/>
      <c r="E45" s="33">
        <f>E42+E43</f>
        <v>54</v>
      </c>
      <c r="F45" s="33">
        <f t="shared" ref="F45:AR45" si="5">F42+F43</f>
        <v>54</v>
      </c>
      <c r="G45" s="33">
        <f t="shared" si="5"/>
        <v>54</v>
      </c>
      <c r="H45" s="33">
        <f t="shared" si="5"/>
        <v>54</v>
      </c>
      <c r="I45" s="33">
        <f t="shared" si="5"/>
        <v>54</v>
      </c>
      <c r="J45" s="33">
        <f t="shared" si="5"/>
        <v>54</v>
      </c>
      <c r="K45" s="33">
        <f t="shared" si="5"/>
        <v>54</v>
      </c>
      <c r="L45" s="33">
        <f t="shared" si="5"/>
        <v>54</v>
      </c>
      <c r="M45" s="33">
        <f t="shared" si="5"/>
        <v>54</v>
      </c>
      <c r="N45" s="33">
        <f t="shared" si="5"/>
        <v>54</v>
      </c>
      <c r="O45" s="33">
        <f t="shared" si="5"/>
        <v>54</v>
      </c>
      <c r="P45" s="33">
        <f t="shared" si="5"/>
        <v>54</v>
      </c>
      <c r="Q45" s="33">
        <f t="shared" si="5"/>
        <v>54</v>
      </c>
      <c r="R45" s="33">
        <f t="shared" si="5"/>
        <v>54</v>
      </c>
      <c r="S45" s="33">
        <f t="shared" si="5"/>
        <v>54</v>
      </c>
      <c r="T45" s="33">
        <f t="shared" si="5"/>
        <v>54</v>
      </c>
      <c r="U45" s="33">
        <f t="shared" si="5"/>
        <v>54</v>
      </c>
      <c r="V45" s="33">
        <f t="shared" si="5"/>
        <v>0</v>
      </c>
      <c r="W45" s="33">
        <f t="shared" si="5"/>
        <v>0</v>
      </c>
      <c r="X45" s="33">
        <f t="shared" si="5"/>
        <v>54</v>
      </c>
      <c r="Y45" s="33">
        <f t="shared" si="5"/>
        <v>54</v>
      </c>
      <c r="Z45" s="33">
        <f t="shared" si="5"/>
        <v>54</v>
      </c>
      <c r="AA45" s="33">
        <f t="shared" si="5"/>
        <v>54</v>
      </c>
      <c r="AB45" s="33">
        <f t="shared" si="5"/>
        <v>54</v>
      </c>
      <c r="AC45" s="33">
        <f t="shared" si="5"/>
        <v>54</v>
      </c>
      <c r="AD45" s="33">
        <f t="shared" si="5"/>
        <v>54</v>
      </c>
      <c r="AE45" s="33">
        <f t="shared" si="5"/>
        <v>54</v>
      </c>
      <c r="AF45" s="33">
        <f t="shared" si="5"/>
        <v>54</v>
      </c>
      <c r="AG45" s="33">
        <f t="shared" si="5"/>
        <v>54</v>
      </c>
      <c r="AH45" s="33">
        <f t="shared" si="5"/>
        <v>54</v>
      </c>
      <c r="AI45" s="33">
        <f t="shared" si="5"/>
        <v>54</v>
      </c>
      <c r="AJ45" s="33">
        <f t="shared" si="5"/>
        <v>54</v>
      </c>
      <c r="AK45" s="33">
        <f t="shared" si="5"/>
        <v>54</v>
      </c>
      <c r="AL45" s="33">
        <f t="shared" si="5"/>
        <v>54</v>
      </c>
      <c r="AM45" s="33">
        <f t="shared" si="5"/>
        <v>54</v>
      </c>
      <c r="AN45" s="33">
        <f t="shared" si="5"/>
        <v>54</v>
      </c>
      <c r="AO45" s="33">
        <f t="shared" si="5"/>
        <v>54</v>
      </c>
      <c r="AP45" s="33">
        <f t="shared" si="5"/>
        <v>54</v>
      </c>
      <c r="AQ45" s="33">
        <f t="shared" si="5"/>
        <v>54</v>
      </c>
      <c r="AR45" s="33">
        <f t="shared" si="5"/>
        <v>54</v>
      </c>
      <c r="AS45" s="33">
        <f>AS42+AS43+AS44</f>
        <v>54</v>
      </c>
      <c r="AT45" s="33">
        <f t="shared" ref="AT45:BF45" si="6">AT42+AT43+AT44</f>
        <v>36</v>
      </c>
      <c r="AU45" s="33">
        <f t="shared" si="6"/>
        <v>36</v>
      </c>
      <c r="AV45" s="33">
        <f t="shared" si="6"/>
        <v>0</v>
      </c>
      <c r="AW45" s="33">
        <f t="shared" si="6"/>
        <v>0</v>
      </c>
      <c r="AX45" s="33">
        <f t="shared" si="6"/>
        <v>0</v>
      </c>
      <c r="AY45" s="33">
        <f t="shared" si="6"/>
        <v>0</v>
      </c>
      <c r="AZ45" s="33">
        <f t="shared" si="6"/>
        <v>0</v>
      </c>
      <c r="BA45" s="33">
        <f t="shared" si="6"/>
        <v>0</v>
      </c>
      <c r="BB45" s="33">
        <f t="shared" si="6"/>
        <v>0</v>
      </c>
      <c r="BC45" s="33">
        <f t="shared" si="6"/>
        <v>0</v>
      </c>
      <c r="BD45" s="33">
        <f t="shared" si="6"/>
        <v>0</v>
      </c>
      <c r="BE45" s="33">
        <f t="shared" si="6"/>
        <v>0</v>
      </c>
      <c r="BF45" s="33">
        <f t="shared" si="6"/>
        <v>2178</v>
      </c>
    </row>
    <row r="46" spans="1:59" x14ac:dyDescent="0.2"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</row>
  </sheetData>
  <mergeCells count="56">
    <mergeCell ref="A1:A5"/>
    <mergeCell ref="B1:B5"/>
    <mergeCell ref="C1:C5"/>
    <mergeCell ref="D1:D5"/>
    <mergeCell ref="F1:H1"/>
    <mergeCell ref="AN1:AQ1"/>
    <mergeCell ref="AS1:AU1"/>
    <mergeCell ref="AW1:AZ1"/>
    <mergeCell ref="BA1:BD1"/>
    <mergeCell ref="BF1:BF5"/>
    <mergeCell ref="E2:BE2"/>
    <mergeCell ref="E4:BE4"/>
    <mergeCell ref="N1:Q1"/>
    <mergeCell ref="S1:U1"/>
    <mergeCell ref="W1:Z1"/>
    <mergeCell ref="AB1:AD1"/>
    <mergeCell ref="AF1:AH1"/>
    <mergeCell ref="AJ1:AL1"/>
    <mergeCell ref="J1:M1"/>
    <mergeCell ref="B22:B23"/>
    <mergeCell ref="C22:C23"/>
    <mergeCell ref="A6:A41"/>
    <mergeCell ref="B6:B7"/>
    <mergeCell ref="C6:C7"/>
    <mergeCell ref="B8:B9"/>
    <mergeCell ref="C8:C9"/>
    <mergeCell ref="B10:B11"/>
    <mergeCell ref="C10:C11"/>
    <mergeCell ref="B12:B13"/>
    <mergeCell ref="C12:C13"/>
    <mergeCell ref="B14:B15"/>
    <mergeCell ref="B26:B27"/>
    <mergeCell ref="C26:C27"/>
    <mergeCell ref="B28:B29"/>
    <mergeCell ref="C28:C29"/>
    <mergeCell ref="C14:C15"/>
    <mergeCell ref="B18:B19"/>
    <mergeCell ref="C18:C19"/>
    <mergeCell ref="B20:B21"/>
    <mergeCell ref="C20:C21"/>
    <mergeCell ref="B46:AC46"/>
    <mergeCell ref="B16:B17"/>
    <mergeCell ref="C16:C17"/>
    <mergeCell ref="B42:D42"/>
    <mergeCell ref="B43:D43"/>
    <mergeCell ref="B45:D45"/>
    <mergeCell ref="B34:B35"/>
    <mergeCell ref="C34:C35"/>
    <mergeCell ref="B40:B41"/>
    <mergeCell ref="C40:C41"/>
    <mergeCell ref="B24:B25"/>
    <mergeCell ref="C24:C25"/>
    <mergeCell ref="B30:B31"/>
    <mergeCell ref="C30:C31"/>
    <mergeCell ref="B32:B33"/>
    <mergeCell ref="C32:C33"/>
  </mergeCells>
  <pageMargins left="0.23622047244094488" right="0.23622047244094488" top="0.3543307086614173" bottom="0.3543307086614173" header="0.31496062992125984" footer="0.31496062992125984"/>
  <pageSetup paperSize="9" orientation="landscape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G55"/>
  <sheetViews>
    <sheetView topLeftCell="A13" zoomScale="140" zoomScaleNormal="140" zoomScaleSheetLayoutView="115" workbookViewId="0">
      <selection activeCell="E15" sqref="E15:AP15"/>
    </sheetView>
  </sheetViews>
  <sheetFormatPr defaultRowHeight="10.5" x14ac:dyDescent="0.2"/>
  <cols>
    <col min="1" max="1" width="1.5703125" style="1" customWidth="1"/>
    <col min="2" max="2" width="6.42578125" style="24" customWidth="1"/>
    <col min="3" max="3" width="19.5703125" style="1" customWidth="1"/>
    <col min="4" max="4" width="5" style="1" customWidth="1"/>
    <col min="5" max="57" width="2" style="1" customWidth="1"/>
    <col min="58" max="58" width="4.42578125" style="1" customWidth="1"/>
    <col min="59" max="59" width="2.7109375" style="1" customWidth="1"/>
    <col min="60" max="16384" width="9.140625" style="1"/>
  </cols>
  <sheetData>
    <row r="1" spans="1:59" s="5" customFormat="1" ht="60.75" customHeight="1" x14ac:dyDescent="0.25">
      <c r="A1" s="80" t="s">
        <v>85</v>
      </c>
      <c r="B1" s="61" t="s">
        <v>0</v>
      </c>
      <c r="C1" s="64" t="s">
        <v>1</v>
      </c>
      <c r="D1" s="67" t="s">
        <v>78</v>
      </c>
      <c r="E1" s="2" t="s">
        <v>2</v>
      </c>
      <c r="F1" s="55" t="s">
        <v>3</v>
      </c>
      <c r="G1" s="56"/>
      <c r="H1" s="57"/>
      <c r="I1" s="2" t="s">
        <v>4</v>
      </c>
      <c r="J1" s="55" t="s">
        <v>5</v>
      </c>
      <c r="K1" s="56"/>
      <c r="L1" s="56"/>
      <c r="M1" s="57"/>
      <c r="N1" s="55" t="s">
        <v>6</v>
      </c>
      <c r="O1" s="56"/>
      <c r="P1" s="56"/>
      <c r="Q1" s="57"/>
      <c r="R1" s="2" t="s">
        <v>7</v>
      </c>
      <c r="S1" s="55" t="s">
        <v>8</v>
      </c>
      <c r="T1" s="56"/>
      <c r="U1" s="57"/>
      <c r="V1" s="2" t="s">
        <v>9</v>
      </c>
      <c r="W1" s="55" t="s">
        <v>10</v>
      </c>
      <c r="X1" s="56"/>
      <c r="Y1" s="56"/>
      <c r="Z1" s="57"/>
      <c r="AA1" s="2" t="s">
        <v>11</v>
      </c>
      <c r="AB1" s="55" t="s">
        <v>12</v>
      </c>
      <c r="AC1" s="56"/>
      <c r="AD1" s="57"/>
      <c r="AE1" s="2" t="s">
        <v>13</v>
      </c>
      <c r="AF1" s="55" t="s">
        <v>14</v>
      </c>
      <c r="AG1" s="56"/>
      <c r="AH1" s="57"/>
      <c r="AI1" s="2" t="s">
        <v>15</v>
      </c>
      <c r="AJ1" s="55" t="s">
        <v>16</v>
      </c>
      <c r="AK1" s="56"/>
      <c r="AL1" s="57"/>
      <c r="AM1" s="2" t="s">
        <v>17</v>
      </c>
      <c r="AN1" s="55" t="s">
        <v>18</v>
      </c>
      <c r="AO1" s="56"/>
      <c r="AP1" s="56"/>
      <c r="AQ1" s="57"/>
      <c r="AR1" s="2" t="s">
        <v>19</v>
      </c>
      <c r="AS1" s="55" t="s">
        <v>20</v>
      </c>
      <c r="AT1" s="56"/>
      <c r="AU1" s="57"/>
      <c r="AV1" s="2" t="s">
        <v>21</v>
      </c>
      <c r="AW1" s="55" t="s">
        <v>22</v>
      </c>
      <c r="AX1" s="56"/>
      <c r="AY1" s="56"/>
      <c r="AZ1" s="57"/>
      <c r="BA1" s="55" t="s">
        <v>23</v>
      </c>
      <c r="BB1" s="56"/>
      <c r="BC1" s="56"/>
      <c r="BD1" s="57"/>
      <c r="BE1" s="3" t="s">
        <v>24</v>
      </c>
      <c r="BF1" s="58" t="s">
        <v>25</v>
      </c>
      <c r="BG1" s="4"/>
    </row>
    <row r="2" spans="1:59" s="5" customFormat="1" ht="9.9499999999999993" customHeight="1" x14ac:dyDescent="0.25">
      <c r="A2" s="79"/>
      <c r="B2" s="62"/>
      <c r="C2" s="65"/>
      <c r="D2" s="68"/>
      <c r="E2" s="55" t="s">
        <v>26</v>
      </c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9"/>
      <c r="BG2" s="6"/>
    </row>
    <row r="3" spans="1:59" s="5" customFormat="1" ht="12.75" x14ac:dyDescent="0.25">
      <c r="A3" s="79"/>
      <c r="B3" s="62"/>
      <c r="C3" s="65"/>
      <c r="D3" s="68"/>
      <c r="E3" s="7">
        <v>35</v>
      </c>
      <c r="F3" s="7">
        <v>36</v>
      </c>
      <c r="G3" s="7">
        <v>37</v>
      </c>
      <c r="H3" s="7">
        <v>38</v>
      </c>
      <c r="I3" s="7">
        <v>39</v>
      </c>
      <c r="J3" s="7">
        <v>40</v>
      </c>
      <c r="K3" s="7">
        <v>41</v>
      </c>
      <c r="L3" s="7">
        <v>42</v>
      </c>
      <c r="M3" s="7">
        <v>43</v>
      </c>
      <c r="N3" s="7">
        <v>44</v>
      </c>
      <c r="O3" s="7">
        <v>45</v>
      </c>
      <c r="P3" s="7">
        <v>46</v>
      </c>
      <c r="Q3" s="7">
        <v>47</v>
      </c>
      <c r="R3" s="7">
        <v>48</v>
      </c>
      <c r="S3" s="7">
        <v>49</v>
      </c>
      <c r="T3" s="7">
        <v>50</v>
      </c>
      <c r="U3" s="7">
        <v>51</v>
      </c>
      <c r="V3" s="7">
        <v>52</v>
      </c>
      <c r="W3" s="7">
        <v>1</v>
      </c>
      <c r="X3" s="7">
        <v>2</v>
      </c>
      <c r="Y3" s="7">
        <v>3</v>
      </c>
      <c r="Z3" s="7">
        <v>4</v>
      </c>
      <c r="AA3" s="7">
        <v>5</v>
      </c>
      <c r="AB3" s="7">
        <v>6</v>
      </c>
      <c r="AC3" s="7">
        <v>7</v>
      </c>
      <c r="AD3" s="7">
        <v>8</v>
      </c>
      <c r="AE3" s="7">
        <v>9</v>
      </c>
      <c r="AF3" s="7">
        <v>10</v>
      </c>
      <c r="AG3" s="7">
        <v>11</v>
      </c>
      <c r="AH3" s="7">
        <v>12</v>
      </c>
      <c r="AI3" s="7">
        <v>13</v>
      </c>
      <c r="AJ3" s="7">
        <v>14</v>
      </c>
      <c r="AK3" s="7">
        <v>15</v>
      </c>
      <c r="AL3" s="7">
        <v>16</v>
      </c>
      <c r="AM3" s="7">
        <v>17</v>
      </c>
      <c r="AN3" s="7">
        <v>18</v>
      </c>
      <c r="AO3" s="7">
        <v>19</v>
      </c>
      <c r="AP3" s="7">
        <v>20</v>
      </c>
      <c r="AQ3" s="7">
        <v>21</v>
      </c>
      <c r="AR3" s="7">
        <v>22</v>
      </c>
      <c r="AS3" s="7">
        <v>23</v>
      </c>
      <c r="AT3" s="7">
        <v>24</v>
      </c>
      <c r="AU3" s="7">
        <v>25</v>
      </c>
      <c r="AV3" s="7">
        <v>26</v>
      </c>
      <c r="AW3" s="7">
        <v>27</v>
      </c>
      <c r="AX3" s="7">
        <v>28</v>
      </c>
      <c r="AY3" s="7">
        <v>29</v>
      </c>
      <c r="AZ3" s="7">
        <v>30</v>
      </c>
      <c r="BA3" s="7">
        <v>31</v>
      </c>
      <c r="BB3" s="7">
        <v>32</v>
      </c>
      <c r="BC3" s="7">
        <v>33</v>
      </c>
      <c r="BD3" s="7">
        <v>34</v>
      </c>
      <c r="BE3" s="8">
        <v>35</v>
      </c>
      <c r="BF3" s="59"/>
      <c r="BG3" s="6"/>
    </row>
    <row r="4" spans="1:59" s="5" customFormat="1" ht="13.5" customHeight="1" x14ac:dyDescent="0.25">
      <c r="A4" s="79"/>
      <c r="B4" s="62"/>
      <c r="C4" s="65"/>
      <c r="D4" s="68"/>
      <c r="E4" s="55" t="s">
        <v>27</v>
      </c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9"/>
      <c r="BG4" s="6"/>
    </row>
    <row r="5" spans="1:59" ht="12.75" x14ac:dyDescent="0.2">
      <c r="A5" s="81"/>
      <c r="B5" s="63"/>
      <c r="C5" s="66"/>
      <c r="D5" s="69"/>
      <c r="E5" s="9">
        <v>1</v>
      </c>
      <c r="F5" s="9">
        <v>2</v>
      </c>
      <c r="G5" s="9">
        <v>3</v>
      </c>
      <c r="H5" s="9">
        <v>4</v>
      </c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>
        <v>12</v>
      </c>
      <c r="Q5" s="9">
        <v>13</v>
      </c>
      <c r="R5" s="9">
        <v>14</v>
      </c>
      <c r="S5" s="9">
        <v>15</v>
      </c>
      <c r="T5" s="9">
        <v>16</v>
      </c>
      <c r="U5" s="9">
        <v>17</v>
      </c>
      <c r="V5" s="9">
        <v>18</v>
      </c>
      <c r="W5" s="9">
        <v>19</v>
      </c>
      <c r="X5" s="9">
        <v>20</v>
      </c>
      <c r="Y5" s="9">
        <v>21</v>
      </c>
      <c r="Z5" s="9">
        <v>22</v>
      </c>
      <c r="AA5" s="9">
        <v>23</v>
      </c>
      <c r="AB5" s="9">
        <v>24</v>
      </c>
      <c r="AC5" s="9">
        <v>25</v>
      </c>
      <c r="AD5" s="9">
        <v>26</v>
      </c>
      <c r="AE5" s="9">
        <v>27</v>
      </c>
      <c r="AF5" s="9">
        <v>28</v>
      </c>
      <c r="AG5" s="9">
        <v>29</v>
      </c>
      <c r="AH5" s="9">
        <v>30</v>
      </c>
      <c r="AI5" s="9">
        <v>31</v>
      </c>
      <c r="AJ5" s="9">
        <v>32</v>
      </c>
      <c r="AK5" s="9">
        <v>33</v>
      </c>
      <c r="AL5" s="9">
        <v>34</v>
      </c>
      <c r="AM5" s="9">
        <v>35</v>
      </c>
      <c r="AN5" s="9">
        <v>36</v>
      </c>
      <c r="AO5" s="9">
        <v>37</v>
      </c>
      <c r="AP5" s="9">
        <v>38</v>
      </c>
      <c r="AQ5" s="9">
        <v>39</v>
      </c>
      <c r="AR5" s="9">
        <v>40</v>
      </c>
      <c r="AS5" s="9">
        <v>41</v>
      </c>
      <c r="AT5" s="9">
        <v>42</v>
      </c>
      <c r="AU5" s="9">
        <v>43</v>
      </c>
      <c r="AV5" s="9">
        <v>44</v>
      </c>
      <c r="AW5" s="9">
        <v>45</v>
      </c>
      <c r="AX5" s="9">
        <v>46</v>
      </c>
      <c r="AY5" s="9">
        <v>47</v>
      </c>
      <c r="AZ5" s="9">
        <v>48</v>
      </c>
      <c r="BA5" s="9">
        <v>49</v>
      </c>
      <c r="BB5" s="9">
        <v>50</v>
      </c>
      <c r="BC5" s="9">
        <v>51</v>
      </c>
      <c r="BD5" s="9">
        <v>52</v>
      </c>
      <c r="BE5" s="10">
        <v>53</v>
      </c>
      <c r="BF5" s="60"/>
      <c r="BG5" s="11"/>
    </row>
    <row r="6" spans="1:59" s="20" customFormat="1" ht="16.5" customHeight="1" x14ac:dyDescent="0.25">
      <c r="A6" s="79"/>
      <c r="B6" s="47" t="s">
        <v>37</v>
      </c>
      <c r="C6" s="49" t="s">
        <v>79</v>
      </c>
      <c r="D6" s="18" t="s">
        <v>29</v>
      </c>
      <c r="E6" s="18">
        <f>E8+E10+E12+E14</f>
        <v>4</v>
      </c>
      <c r="F6" s="18">
        <f t="shared" ref="F6:BE6" si="0">F8+F10+F12+F14</f>
        <v>4</v>
      </c>
      <c r="G6" s="18">
        <f t="shared" si="0"/>
        <v>4</v>
      </c>
      <c r="H6" s="18">
        <f t="shared" si="0"/>
        <v>4</v>
      </c>
      <c r="I6" s="18">
        <f t="shared" si="0"/>
        <v>4</v>
      </c>
      <c r="J6" s="18">
        <f t="shared" si="0"/>
        <v>4</v>
      </c>
      <c r="K6" s="18">
        <f t="shared" si="0"/>
        <v>4</v>
      </c>
      <c r="L6" s="18">
        <f t="shared" si="0"/>
        <v>4</v>
      </c>
      <c r="M6" s="18">
        <f t="shared" si="0"/>
        <v>4</v>
      </c>
      <c r="N6" s="18">
        <f t="shared" si="0"/>
        <v>4</v>
      </c>
      <c r="O6" s="18">
        <f t="shared" si="0"/>
        <v>4</v>
      </c>
      <c r="P6" s="18">
        <f t="shared" si="0"/>
        <v>4</v>
      </c>
      <c r="Q6" s="18">
        <f t="shared" si="0"/>
        <v>4</v>
      </c>
      <c r="R6" s="18">
        <f t="shared" si="0"/>
        <v>4</v>
      </c>
      <c r="S6" s="18">
        <f t="shared" si="0"/>
        <v>4</v>
      </c>
      <c r="T6" s="18">
        <f t="shared" si="0"/>
        <v>4</v>
      </c>
      <c r="U6" s="18">
        <f t="shared" si="0"/>
        <v>0</v>
      </c>
      <c r="V6" s="18">
        <f t="shared" si="0"/>
        <v>0</v>
      </c>
      <c r="W6" s="18">
        <f t="shared" si="0"/>
        <v>0</v>
      </c>
      <c r="X6" s="18">
        <f t="shared" si="0"/>
        <v>8</v>
      </c>
      <c r="Y6" s="18">
        <f t="shared" si="0"/>
        <v>8</v>
      </c>
      <c r="Z6" s="18">
        <f t="shared" si="0"/>
        <v>8</v>
      </c>
      <c r="AA6" s="18">
        <f t="shared" si="0"/>
        <v>8</v>
      </c>
      <c r="AB6" s="18">
        <f t="shared" si="0"/>
        <v>8</v>
      </c>
      <c r="AC6" s="18">
        <f t="shared" si="0"/>
        <v>8</v>
      </c>
      <c r="AD6" s="18">
        <f t="shared" si="0"/>
        <v>8</v>
      </c>
      <c r="AE6" s="18">
        <f t="shared" si="0"/>
        <v>8</v>
      </c>
      <c r="AF6" s="18">
        <f t="shared" si="0"/>
        <v>8</v>
      </c>
      <c r="AG6" s="18">
        <f t="shared" si="0"/>
        <v>12</v>
      </c>
      <c r="AH6" s="18">
        <f t="shared" si="0"/>
        <v>8</v>
      </c>
      <c r="AI6" s="18">
        <f t="shared" si="0"/>
        <v>12</v>
      </c>
      <c r="AJ6" s="18">
        <f t="shared" si="0"/>
        <v>8</v>
      </c>
      <c r="AK6" s="18">
        <f t="shared" si="0"/>
        <v>12</v>
      </c>
      <c r="AL6" s="18">
        <f t="shared" si="0"/>
        <v>8</v>
      </c>
      <c r="AM6" s="18">
        <f t="shared" si="0"/>
        <v>12</v>
      </c>
      <c r="AN6" s="18">
        <f t="shared" si="0"/>
        <v>8</v>
      </c>
      <c r="AO6" s="18">
        <f t="shared" si="0"/>
        <v>12</v>
      </c>
      <c r="AP6" s="18">
        <f t="shared" si="0"/>
        <v>8</v>
      </c>
      <c r="AQ6" s="18">
        <f t="shared" si="0"/>
        <v>0</v>
      </c>
      <c r="AR6" s="18">
        <f t="shared" si="0"/>
        <v>0</v>
      </c>
      <c r="AS6" s="18">
        <f t="shared" si="0"/>
        <v>0</v>
      </c>
      <c r="AT6" s="18">
        <f t="shared" si="0"/>
        <v>0</v>
      </c>
      <c r="AU6" s="18">
        <f t="shared" si="0"/>
        <v>0</v>
      </c>
      <c r="AV6" s="18">
        <f t="shared" si="0"/>
        <v>0</v>
      </c>
      <c r="AW6" s="18">
        <f t="shared" si="0"/>
        <v>0</v>
      </c>
      <c r="AX6" s="18">
        <f t="shared" si="0"/>
        <v>0</v>
      </c>
      <c r="AY6" s="18">
        <f t="shared" si="0"/>
        <v>0</v>
      </c>
      <c r="AZ6" s="18">
        <f t="shared" si="0"/>
        <v>0</v>
      </c>
      <c r="BA6" s="18">
        <f t="shared" si="0"/>
        <v>0</v>
      </c>
      <c r="BB6" s="18">
        <f t="shared" si="0"/>
        <v>0</v>
      </c>
      <c r="BC6" s="18">
        <f t="shared" si="0"/>
        <v>0</v>
      </c>
      <c r="BD6" s="18">
        <f t="shared" si="0"/>
        <v>0</v>
      </c>
      <c r="BE6" s="18">
        <f t="shared" si="0"/>
        <v>0</v>
      </c>
      <c r="BF6" s="18">
        <f t="shared" ref="BF6:BF33" si="1">SUM(E6:BE6)</f>
        <v>236</v>
      </c>
      <c r="BG6" s="19"/>
    </row>
    <row r="7" spans="1:59" s="20" customFormat="1" ht="16.5" customHeight="1" x14ac:dyDescent="0.25">
      <c r="A7" s="79"/>
      <c r="B7" s="48"/>
      <c r="C7" s="50"/>
      <c r="D7" s="18" t="s">
        <v>30</v>
      </c>
      <c r="E7" s="18">
        <f>E9++E11+E13+E15</f>
        <v>2</v>
      </c>
      <c r="F7" s="18">
        <f t="shared" ref="F7:BE7" si="2">F9++F11+F13+F15</f>
        <v>2</v>
      </c>
      <c r="G7" s="18">
        <f t="shared" si="2"/>
        <v>2</v>
      </c>
      <c r="H7" s="18">
        <f t="shared" si="2"/>
        <v>2</v>
      </c>
      <c r="I7" s="18">
        <f t="shared" si="2"/>
        <v>2</v>
      </c>
      <c r="J7" s="18">
        <f t="shared" si="2"/>
        <v>2</v>
      </c>
      <c r="K7" s="18">
        <f t="shared" si="2"/>
        <v>2</v>
      </c>
      <c r="L7" s="18">
        <f t="shared" si="2"/>
        <v>2</v>
      </c>
      <c r="M7" s="18">
        <f t="shared" si="2"/>
        <v>2</v>
      </c>
      <c r="N7" s="18">
        <f t="shared" si="2"/>
        <v>2</v>
      </c>
      <c r="O7" s="18">
        <f t="shared" si="2"/>
        <v>2</v>
      </c>
      <c r="P7" s="18">
        <f t="shared" si="2"/>
        <v>2</v>
      </c>
      <c r="Q7" s="18">
        <f t="shared" si="2"/>
        <v>2</v>
      </c>
      <c r="R7" s="18">
        <f t="shared" si="2"/>
        <v>2</v>
      </c>
      <c r="S7" s="18">
        <f t="shared" si="2"/>
        <v>2</v>
      </c>
      <c r="T7" s="18">
        <f t="shared" si="2"/>
        <v>2</v>
      </c>
      <c r="U7" s="18">
        <f t="shared" si="2"/>
        <v>0</v>
      </c>
      <c r="V7" s="18">
        <f t="shared" si="2"/>
        <v>0</v>
      </c>
      <c r="W7" s="18">
        <f t="shared" si="2"/>
        <v>0</v>
      </c>
      <c r="X7" s="18">
        <f t="shared" si="2"/>
        <v>4</v>
      </c>
      <c r="Y7" s="18">
        <f t="shared" si="2"/>
        <v>4</v>
      </c>
      <c r="Z7" s="18">
        <f t="shared" si="2"/>
        <v>4</v>
      </c>
      <c r="AA7" s="18">
        <f t="shared" si="2"/>
        <v>4</v>
      </c>
      <c r="AB7" s="18">
        <f t="shared" si="2"/>
        <v>4</v>
      </c>
      <c r="AC7" s="18">
        <f t="shared" si="2"/>
        <v>4</v>
      </c>
      <c r="AD7" s="18">
        <f t="shared" si="2"/>
        <v>4</v>
      </c>
      <c r="AE7" s="18">
        <f t="shared" si="2"/>
        <v>4</v>
      </c>
      <c r="AF7" s="18">
        <f t="shared" si="2"/>
        <v>4</v>
      </c>
      <c r="AG7" s="18">
        <f t="shared" si="2"/>
        <v>6</v>
      </c>
      <c r="AH7" s="18">
        <f t="shared" si="2"/>
        <v>4</v>
      </c>
      <c r="AI7" s="18">
        <f t="shared" si="2"/>
        <v>6</v>
      </c>
      <c r="AJ7" s="18">
        <f t="shared" si="2"/>
        <v>4</v>
      </c>
      <c r="AK7" s="18">
        <f t="shared" si="2"/>
        <v>6</v>
      </c>
      <c r="AL7" s="18">
        <f t="shared" si="2"/>
        <v>4</v>
      </c>
      <c r="AM7" s="18">
        <f t="shared" si="2"/>
        <v>6</v>
      </c>
      <c r="AN7" s="18">
        <f t="shared" si="2"/>
        <v>4</v>
      </c>
      <c r="AO7" s="18">
        <f t="shared" si="2"/>
        <v>6</v>
      </c>
      <c r="AP7" s="18">
        <f t="shared" si="2"/>
        <v>4</v>
      </c>
      <c r="AQ7" s="18">
        <f t="shared" si="2"/>
        <v>0</v>
      </c>
      <c r="AR7" s="18">
        <f t="shared" si="2"/>
        <v>0</v>
      </c>
      <c r="AS7" s="18">
        <f t="shared" si="2"/>
        <v>0</v>
      </c>
      <c r="AT7" s="18">
        <f t="shared" si="2"/>
        <v>0</v>
      </c>
      <c r="AU7" s="18">
        <f t="shared" si="2"/>
        <v>0</v>
      </c>
      <c r="AV7" s="18">
        <f t="shared" si="2"/>
        <v>0</v>
      </c>
      <c r="AW7" s="18">
        <f t="shared" si="2"/>
        <v>0</v>
      </c>
      <c r="AX7" s="18">
        <f t="shared" si="2"/>
        <v>0</v>
      </c>
      <c r="AY7" s="18">
        <f t="shared" si="2"/>
        <v>0</v>
      </c>
      <c r="AZ7" s="18">
        <f t="shared" si="2"/>
        <v>0</v>
      </c>
      <c r="BA7" s="18">
        <f t="shared" si="2"/>
        <v>0</v>
      </c>
      <c r="BB7" s="18">
        <f t="shared" si="2"/>
        <v>0</v>
      </c>
      <c r="BC7" s="18">
        <f t="shared" si="2"/>
        <v>0</v>
      </c>
      <c r="BD7" s="18">
        <f t="shared" si="2"/>
        <v>0</v>
      </c>
      <c r="BE7" s="18">
        <f t="shared" si="2"/>
        <v>0</v>
      </c>
      <c r="BF7" s="18">
        <f t="shared" si="1"/>
        <v>118</v>
      </c>
      <c r="BG7" s="19"/>
    </row>
    <row r="8" spans="1:59" s="5" customFormat="1" ht="10.5" customHeight="1" x14ac:dyDescent="0.25">
      <c r="A8" s="79"/>
      <c r="B8" s="44" t="s">
        <v>88</v>
      </c>
      <c r="C8" s="41" t="s">
        <v>46</v>
      </c>
      <c r="D8" s="12" t="s">
        <v>29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>
        <v>2</v>
      </c>
      <c r="Y8" s="12">
        <v>2</v>
      </c>
      <c r="Z8" s="12">
        <v>2</v>
      </c>
      <c r="AA8" s="12">
        <v>2</v>
      </c>
      <c r="AB8" s="12">
        <v>2</v>
      </c>
      <c r="AC8" s="12">
        <v>2</v>
      </c>
      <c r="AD8" s="12">
        <v>2</v>
      </c>
      <c r="AE8" s="12">
        <v>2</v>
      </c>
      <c r="AF8" s="12">
        <v>2</v>
      </c>
      <c r="AG8" s="12">
        <v>4</v>
      </c>
      <c r="AH8" s="12">
        <v>2</v>
      </c>
      <c r="AI8" s="12">
        <v>4</v>
      </c>
      <c r="AJ8" s="12">
        <v>2</v>
      </c>
      <c r="AK8" s="12">
        <v>4</v>
      </c>
      <c r="AL8" s="12">
        <v>2</v>
      </c>
      <c r="AM8" s="12">
        <v>4</v>
      </c>
      <c r="AN8" s="12">
        <v>2</v>
      </c>
      <c r="AO8" s="12">
        <v>4</v>
      </c>
      <c r="AP8" s="12">
        <v>2</v>
      </c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>
        <f t="shared" si="1"/>
        <v>48</v>
      </c>
      <c r="BG8" s="6"/>
    </row>
    <row r="9" spans="1:59" s="5" customFormat="1" ht="10.5" customHeight="1" x14ac:dyDescent="0.25">
      <c r="A9" s="79"/>
      <c r="B9" s="45" t="s">
        <v>88</v>
      </c>
      <c r="C9" s="43" t="s">
        <v>46</v>
      </c>
      <c r="D9" s="12" t="s">
        <v>30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>
        <v>1</v>
      </c>
      <c r="Y9" s="12">
        <v>1</v>
      </c>
      <c r="Z9" s="12">
        <v>1</v>
      </c>
      <c r="AA9" s="12">
        <v>1</v>
      </c>
      <c r="AB9" s="12">
        <v>1</v>
      </c>
      <c r="AC9" s="12">
        <v>1</v>
      </c>
      <c r="AD9" s="12">
        <v>1</v>
      </c>
      <c r="AE9" s="12">
        <v>1</v>
      </c>
      <c r="AF9" s="12">
        <v>1</v>
      </c>
      <c r="AG9" s="12">
        <v>2</v>
      </c>
      <c r="AH9" s="12">
        <v>1</v>
      </c>
      <c r="AI9" s="12">
        <v>2</v>
      </c>
      <c r="AJ9" s="12">
        <v>1</v>
      </c>
      <c r="AK9" s="12">
        <v>2</v>
      </c>
      <c r="AL9" s="12">
        <v>1</v>
      </c>
      <c r="AM9" s="12">
        <v>2</v>
      </c>
      <c r="AN9" s="12">
        <v>1</v>
      </c>
      <c r="AO9" s="12">
        <v>2</v>
      </c>
      <c r="AP9" s="12">
        <v>1</v>
      </c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>
        <f t="shared" si="1"/>
        <v>24</v>
      </c>
      <c r="BG9" s="6"/>
    </row>
    <row r="10" spans="1:59" s="5" customFormat="1" ht="10.5" customHeight="1" x14ac:dyDescent="0.25">
      <c r="A10" s="79"/>
      <c r="B10" s="44" t="s">
        <v>114</v>
      </c>
      <c r="C10" s="41" t="s">
        <v>33</v>
      </c>
      <c r="D10" s="12" t="s">
        <v>29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>
        <v>2</v>
      </c>
      <c r="Y10" s="12">
        <v>2</v>
      </c>
      <c r="Z10" s="12">
        <v>2</v>
      </c>
      <c r="AA10" s="12">
        <v>2</v>
      </c>
      <c r="AB10" s="12">
        <v>2</v>
      </c>
      <c r="AC10" s="12">
        <v>2</v>
      </c>
      <c r="AD10" s="12">
        <v>2</v>
      </c>
      <c r="AE10" s="12">
        <v>2</v>
      </c>
      <c r="AF10" s="12">
        <v>2</v>
      </c>
      <c r="AG10" s="12">
        <v>4</v>
      </c>
      <c r="AH10" s="12">
        <v>2</v>
      </c>
      <c r="AI10" s="12">
        <v>4</v>
      </c>
      <c r="AJ10" s="12">
        <v>2</v>
      </c>
      <c r="AK10" s="12">
        <v>4</v>
      </c>
      <c r="AL10" s="12">
        <v>2</v>
      </c>
      <c r="AM10" s="12">
        <v>4</v>
      </c>
      <c r="AN10" s="12">
        <v>2</v>
      </c>
      <c r="AO10" s="12">
        <v>4</v>
      </c>
      <c r="AP10" s="12">
        <v>2</v>
      </c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>
        <f t="shared" si="1"/>
        <v>48</v>
      </c>
      <c r="BG10" s="6"/>
    </row>
    <row r="11" spans="1:59" s="5" customFormat="1" ht="10.5" customHeight="1" x14ac:dyDescent="0.25">
      <c r="A11" s="79"/>
      <c r="B11" s="45" t="s">
        <v>114</v>
      </c>
      <c r="C11" s="43" t="s">
        <v>33</v>
      </c>
      <c r="D11" s="12" t="s">
        <v>30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>
        <v>1</v>
      </c>
      <c r="Y11" s="12">
        <v>1</v>
      </c>
      <c r="Z11" s="12">
        <v>1</v>
      </c>
      <c r="AA11" s="12">
        <v>1</v>
      </c>
      <c r="AB11" s="12">
        <v>1</v>
      </c>
      <c r="AC11" s="12">
        <v>1</v>
      </c>
      <c r="AD11" s="12">
        <v>1</v>
      </c>
      <c r="AE11" s="12">
        <v>1</v>
      </c>
      <c r="AF11" s="12">
        <v>1</v>
      </c>
      <c r="AG11" s="12">
        <v>2</v>
      </c>
      <c r="AH11" s="12">
        <v>1</v>
      </c>
      <c r="AI11" s="12">
        <v>2</v>
      </c>
      <c r="AJ11" s="12">
        <v>1</v>
      </c>
      <c r="AK11" s="12">
        <v>2</v>
      </c>
      <c r="AL11" s="12">
        <v>1</v>
      </c>
      <c r="AM11" s="12">
        <v>2</v>
      </c>
      <c r="AN11" s="12">
        <v>1</v>
      </c>
      <c r="AO11" s="12">
        <v>2</v>
      </c>
      <c r="AP11" s="12">
        <v>1</v>
      </c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>
        <f t="shared" si="1"/>
        <v>24</v>
      </c>
      <c r="BG11" s="6"/>
    </row>
    <row r="12" spans="1:59" s="5" customFormat="1" ht="10.5" customHeight="1" x14ac:dyDescent="0.25">
      <c r="A12" s="79"/>
      <c r="B12" s="44" t="s">
        <v>86</v>
      </c>
      <c r="C12" s="41" t="s">
        <v>32</v>
      </c>
      <c r="D12" s="12" t="s">
        <v>29</v>
      </c>
      <c r="E12" s="12">
        <v>2</v>
      </c>
      <c r="F12" s="12">
        <v>2</v>
      </c>
      <c r="G12" s="12">
        <v>2</v>
      </c>
      <c r="H12" s="12">
        <v>2</v>
      </c>
      <c r="I12" s="12">
        <v>2</v>
      </c>
      <c r="J12" s="12">
        <v>2</v>
      </c>
      <c r="K12" s="12">
        <v>2</v>
      </c>
      <c r="L12" s="12">
        <v>2</v>
      </c>
      <c r="M12" s="12">
        <v>2</v>
      </c>
      <c r="N12" s="12">
        <v>2</v>
      </c>
      <c r="O12" s="12">
        <v>2</v>
      </c>
      <c r="P12" s="12">
        <v>2</v>
      </c>
      <c r="Q12" s="12">
        <v>2</v>
      </c>
      <c r="R12" s="12">
        <v>2</v>
      </c>
      <c r="S12" s="12">
        <v>2</v>
      </c>
      <c r="T12" s="12">
        <v>2</v>
      </c>
      <c r="U12" s="12"/>
      <c r="V12" s="12"/>
      <c r="W12" s="12"/>
      <c r="X12" s="12">
        <v>2</v>
      </c>
      <c r="Y12" s="12">
        <v>2</v>
      </c>
      <c r="Z12" s="12">
        <v>2</v>
      </c>
      <c r="AA12" s="12">
        <v>2</v>
      </c>
      <c r="AB12" s="12">
        <v>2</v>
      </c>
      <c r="AC12" s="12">
        <v>2</v>
      </c>
      <c r="AD12" s="12">
        <v>2</v>
      </c>
      <c r="AE12" s="12">
        <v>2</v>
      </c>
      <c r="AF12" s="12">
        <v>2</v>
      </c>
      <c r="AG12" s="12">
        <v>2</v>
      </c>
      <c r="AH12" s="12">
        <v>2</v>
      </c>
      <c r="AI12" s="12">
        <v>2</v>
      </c>
      <c r="AJ12" s="12">
        <v>2</v>
      </c>
      <c r="AK12" s="12">
        <v>2</v>
      </c>
      <c r="AL12" s="12">
        <v>2</v>
      </c>
      <c r="AM12" s="12">
        <v>2</v>
      </c>
      <c r="AN12" s="12">
        <v>2</v>
      </c>
      <c r="AO12" s="12">
        <v>2</v>
      </c>
      <c r="AP12" s="12">
        <v>2</v>
      </c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>
        <f t="shared" si="1"/>
        <v>70</v>
      </c>
      <c r="BG12" s="6"/>
    </row>
    <row r="13" spans="1:59" s="5" customFormat="1" ht="10.5" customHeight="1" x14ac:dyDescent="0.25">
      <c r="A13" s="79"/>
      <c r="B13" s="45" t="s">
        <v>86</v>
      </c>
      <c r="C13" s="43" t="s">
        <v>32</v>
      </c>
      <c r="D13" s="12" t="s">
        <v>30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>
        <f t="shared" si="1"/>
        <v>0</v>
      </c>
      <c r="BG13" s="6"/>
    </row>
    <row r="14" spans="1:59" s="5" customFormat="1" ht="10.5" customHeight="1" x14ac:dyDescent="0.25">
      <c r="A14" s="79"/>
      <c r="B14" s="44" t="s">
        <v>87</v>
      </c>
      <c r="C14" s="41" t="s">
        <v>35</v>
      </c>
      <c r="D14" s="12" t="s">
        <v>29</v>
      </c>
      <c r="E14" s="12">
        <v>2</v>
      </c>
      <c r="F14" s="12">
        <v>2</v>
      </c>
      <c r="G14" s="12">
        <v>2</v>
      </c>
      <c r="H14" s="12">
        <v>2</v>
      </c>
      <c r="I14" s="12">
        <v>2</v>
      </c>
      <c r="J14" s="12">
        <v>2</v>
      </c>
      <c r="K14" s="12">
        <v>2</v>
      </c>
      <c r="L14" s="12">
        <v>2</v>
      </c>
      <c r="M14" s="12">
        <v>2</v>
      </c>
      <c r="N14" s="12">
        <v>2</v>
      </c>
      <c r="O14" s="12">
        <v>2</v>
      </c>
      <c r="P14" s="12">
        <v>2</v>
      </c>
      <c r="Q14" s="12">
        <v>2</v>
      </c>
      <c r="R14" s="12">
        <v>2</v>
      </c>
      <c r="S14" s="12">
        <v>2</v>
      </c>
      <c r="T14" s="12">
        <v>2</v>
      </c>
      <c r="U14" s="12"/>
      <c r="V14" s="12"/>
      <c r="W14" s="12"/>
      <c r="X14" s="12">
        <v>2</v>
      </c>
      <c r="Y14" s="12">
        <v>2</v>
      </c>
      <c r="Z14" s="12">
        <v>2</v>
      </c>
      <c r="AA14" s="12">
        <v>2</v>
      </c>
      <c r="AB14" s="12">
        <v>2</v>
      </c>
      <c r="AC14" s="12">
        <v>2</v>
      </c>
      <c r="AD14" s="12">
        <v>2</v>
      </c>
      <c r="AE14" s="12">
        <v>2</v>
      </c>
      <c r="AF14" s="12">
        <v>2</v>
      </c>
      <c r="AG14" s="12">
        <v>2</v>
      </c>
      <c r="AH14" s="12">
        <v>2</v>
      </c>
      <c r="AI14" s="12">
        <v>2</v>
      </c>
      <c r="AJ14" s="12">
        <v>2</v>
      </c>
      <c r="AK14" s="12">
        <v>2</v>
      </c>
      <c r="AL14" s="12">
        <v>2</v>
      </c>
      <c r="AM14" s="12">
        <v>2</v>
      </c>
      <c r="AN14" s="12">
        <v>2</v>
      </c>
      <c r="AO14" s="12">
        <v>2</v>
      </c>
      <c r="AP14" s="12">
        <v>2</v>
      </c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>
        <f t="shared" si="1"/>
        <v>70</v>
      </c>
      <c r="BG14" s="6"/>
    </row>
    <row r="15" spans="1:59" s="5" customFormat="1" ht="9.75" customHeight="1" x14ac:dyDescent="0.25">
      <c r="A15" s="79"/>
      <c r="B15" s="45" t="s">
        <v>87</v>
      </c>
      <c r="C15" s="43" t="s">
        <v>35</v>
      </c>
      <c r="D15" s="12" t="s">
        <v>30</v>
      </c>
      <c r="E15" s="12">
        <v>2</v>
      </c>
      <c r="F15" s="12">
        <v>2</v>
      </c>
      <c r="G15" s="12">
        <v>2</v>
      </c>
      <c r="H15" s="12">
        <v>2</v>
      </c>
      <c r="I15" s="12">
        <v>2</v>
      </c>
      <c r="J15" s="12">
        <v>2</v>
      </c>
      <c r="K15" s="12">
        <v>2</v>
      </c>
      <c r="L15" s="12">
        <v>2</v>
      </c>
      <c r="M15" s="12">
        <v>2</v>
      </c>
      <c r="N15" s="12">
        <v>2</v>
      </c>
      <c r="O15" s="12">
        <v>2</v>
      </c>
      <c r="P15" s="12">
        <v>2</v>
      </c>
      <c r="Q15" s="12">
        <v>2</v>
      </c>
      <c r="R15" s="12">
        <v>2</v>
      </c>
      <c r="S15" s="12">
        <v>2</v>
      </c>
      <c r="T15" s="12">
        <v>2</v>
      </c>
      <c r="U15" s="12"/>
      <c r="V15" s="12"/>
      <c r="W15" s="12"/>
      <c r="X15" s="12">
        <v>2</v>
      </c>
      <c r="Y15" s="12">
        <v>2</v>
      </c>
      <c r="Z15" s="12">
        <v>2</v>
      </c>
      <c r="AA15" s="12">
        <v>2</v>
      </c>
      <c r="AB15" s="12">
        <v>2</v>
      </c>
      <c r="AC15" s="12">
        <v>2</v>
      </c>
      <c r="AD15" s="12">
        <v>2</v>
      </c>
      <c r="AE15" s="12">
        <v>2</v>
      </c>
      <c r="AF15" s="12">
        <v>2</v>
      </c>
      <c r="AG15" s="12">
        <v>2</v>
      </c>
      <c r="AH15" s="12">
        <v>2</v>
      </c>
      <c r="AI15" s="12">
        <v>2</v>
      </c>
      <c r="AJ15" s="12">
        <v>2</v>
      </c>
      <c r="AK15" s="12">
        <v>2</v>
      </c>
      <c r="AL15" s="12">
        <v>2</v>
      </c>
      <c r="AM15" s="12">
        <v>2</v>
      </c>
      <c r="AN15" s="12">
        <v>2</v>
      </c>
      <c r="AO15" s="12">
        <v>2</v>
      </c>
      <c r="AP15" s="12">
        <v>2</v>
      </c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>
        <f t="shared" si="1"/>
        <v>70</v>
      </c>
      <c r="BG15" s="6"/>
    </row>
    <row r="16" spans="1:59" s="20" customFormat="1" ht="10.5" customHeight="1" x14ac:dyDescent="0.25">
      <c r="A16" s="79"/>
      <c r="B16" s="47" t="s">
        <v>39</v>
      </c>
      <c r="C16" s="49" t="s">
        <v>40</v>
      </c>
      <c r="D16" s="18" t="s">
        <v>29</v>
      </c>
      <c r="E16" s="18">
        <f>E18+E34</f>
        <v>32</v>
      </c>
      <c r="F16" s="18">
        <f t="shared" ref="F16:BF16" si="3">F18+F34</f>
        <v>32</v>
      </c>
      <c r="G16" s="18">
        <f t="shared" si="3"/>
        <v>32</v>
      </c>
      <c r="H16" s="18">
        <f t="shared" si="3"/>
        <v>32</v>
      </c>
      <c r="I16" s="18">
        <f t="shared" si="3"/>
        <v>32</v>
      </c>
      <c r="J16" s="18">
        <f t="shared" si="3"/>
        <v>32</v>
      </c>
      <c r="K16" s="18">
        <f t="shared" si="3"/>
        <v>32</v>
      </c>
      <c r="L16" s="18">
        <f t="shared" si="3"/>
        <v>32</v>
      </c>
      <c r="M16" s="18">
        <f t="shared" si="3"/>
        <v>32</v>
      </c>
      <c r="N16" s="18">
        <f t="shared" si="3"/>
        <v>32</v>
      </c>
      <c r="O16" s="18">
        <f t="shared" si="3"/>
        <v>32</v>
      </c>
      <c r="P16" s="18">
        <f t="shared" si="3"/>
        <v>32</v>
      </c>
      <c r="Q16" s="18">
        <f t="shared" si="3"/>
        <v>32</v>
      </c>
      <c r="R16" s="18">
        <f t="shared" si="3"/>
        <v>32</v>
      </c>
      <c r="S16" s="18">
        <f t="shared" si="3"/>
        <v>32</v>
      </c>
      <c r="T16" s="18">
        <f t="shared" si="3"/>
        <v>32</v>
      </c>
      <c r="U16" s="18">
        <f t="shared" si="3"/>
        <v>0</v>
      </c>
      <c r="V16" s="18">
        <f t="shared" si="3"/>
        <v>0</v>
      </c>
      <c r="W16" s="18">
        <f t="shared" si="3"/>
        <v>0</v>
      </c>
      <c r="X16" s="18">
        <f t="shared" si="3"/>
        <v>28</v>
      </c>
      <c r="Y16" s="18">
        <f t="shared" si="3"/>
        <v>28</v>
      </c>
      <c r="Z16" s="18">
        <f t="shared" si="3"/>
        <v>28</v>
      </c>
      <c r="AA16" s="18">
        <f t="shared" si="3"/>
        <v>28</v>
      </c>
      <c r="AB16" s="18">
        <f t="shared" si="3"/>
        <v>28</v>
      </c>
      <c r="AC16" s="18">
        <f t="shared" si="3"/>
        <v>28</v>
      </c>
      <c r="AD16" s="18">
        <f t="shared" si="3"/>
        <v>28</v>
      </c>
      <c r="AE16" s="18">
        <f t="shared" si="3"/>
        <v>28</v>
      </c>
      <c r="AF16" s="18">
        <f t="shared" si="3"/>
        <v>28</v>
      </c>
      <c r="AG16" s="18">
        <f t="shared" si="3"/>
        <v>24</v>
      </c>
      <c r="AH16" s="18">
        <f t="shared" si="3"/>
        <v>28</v>
      </c>
      <c r="AI16" s="18">
        <f t="shared" si="3"/>
        <v>24</v>
      </c>
      <c r="AJ16" s="18">
        <f t="shared" si="3"/>
        <v>28</v>
      </c>
      <c r="AK16" s="18">
        <f t="shared" si="3"/>
        <v>24</v>
      </c>
      <c r="AL16" s="18">
        <f t="shared" si="3"/>
        <v>28</v>
      </c>
      <c r="AM16" s="18">
        <f t="shared" si="3"/>
        <v>24</v>
      </c>
      <c r="AN16" s="18">
        <f t="shared" si="3"/>
        <v>28</v>
      </c>
      <c r="AO16" s="18">
        <f t="shared" si="3"/>
        <v>24</v>
      </c>
      <c r="AP16" s="18">
        <f t="shared" si="3"/>
        <v>28</v>
      </c>
      <c r="AQ16" s="18">
        <f t="shared" si="3"/>
        <v>36</v>
      </c>
      <c r="AR16" s="18">
        <f t="shared" si="3"/>
        <v>36</v>
      </c>
      <c r="AS16" s="18">
        <f t="shared" si="3"/>
        <v>36</v>
      </c>
      <c r="AT16" s="18">
        <f t="shared" si="3"/>
        <v>36</v>
      </c>
      <c r="AU16" s="18">
        <f t="shared" si="3"/>
        <v>0</v>
      </c>
      <c r="AV16" s="18">
        <f t="shared" si="3"/>
        <v>0</v>
      </c>
      <c r="AW16" s="18">
        <f t="shared" si="3"/>
        <v>0</v>
      </c>
      <c r="AX16" s="18">
        <f t="shared" si="3"/>
        <v>0</v>
      </c>
      <c r="AY16" s="18">
        <f t="shared" si="3"/>
        <v>0</v>
      </c>
      <c r="AZ16" s="18">
        <f t="shared" si="3"/>
        <v>0</v>
      </c>
      <c r="BA16" s="18">
        <f t="shared" si="3"/>
        <v>0</v>
      </c>
      <c r="BB16" s="18">
        <f t="shared" si="3"/>
        <v>0</v>
      </c>
      <c r="BC16" s="18">
        <f t="shared" si="3"/>
        <v>0</v>
      </c>
      <c r="BD16" s="18">
        <f t="shared" si="3"/>
        <v>0</v>
      </c>
      <c r="BE16" s="18">
        <f t="shared" si="3"/>
        <v>0</v>
      </c>
      <c r="BF16" s="18">
        <f t="shared" si="3"/>
        <v>1168</v>
      </c>
      <c r="BG16" s="19"/>
    </row>
    <row r="17" spans="1:59" s="20" customFormat="1" ht="10.5" customHeight="1" x14ac:dyDescent="0.25">
      <c r="A17" s="79"/>
      <c r="B17" s="48"/>
      <c r="C17" s="50"/>
      <c r="D17" s="18" t="s">
        <v>30</v>
      </c>
      <c r="E17" s="18">
        <f>E19+E35</f>
        <v>16</v>
      </c>
      <c r="F17" s="18">
        <f t="shared" ref="F17:AK17" si="4">F19+F35</f>
        <v>16</v>
      </c>
      <c r="G17" s="18">
        <f t="shared" si="4"/>
        <v>16</v>
      </c>
      <c r="H17" s="18">
        <f t="shared" si="4"/>
        <v>16</v>
      </c>
      <c r="I17" s="18">
        <f t="shared" si="4"/>
        <v>16</v>
      </c>
      <c r="J17" s="18">
        <f t="shared" si="4"/>
        <v>16</v>
      </c>
      <c r="K17" s="18">
        <f t="shared" si="4"/>
        <v>16</v>
      </c>
      <c r="L17" s="18">
        <f t="shared" si="4"/>
        <v>16</v>
      </c>
      <c r="M17" s="18">
        <f t="shared" si="4"/>
        <v>16</v>
      </c>
      <c r="N17" s="18">
        <f t="shared" si="4"/>
        <v>16</v>
      </c>
      <c r="O17" s="18">
        <f t="shared" si="4"/>
        <v>16</v>
      </c>
      <c r="P17" s="18">
        <f t="shared" si="4"/>
        <v>16</v>
      </c>
      <c r="Q17" s="18">
        <f t="shared" si="4"/>
        <v>16</v>
      </c>
      <c r="R17" s="18">
        <f t="shared" si="4"/>
        <v>16</v>
      </c>
      <c r="S17" s="18">
        <f t="shared" si="4"/>
        <v>16</v>
      </c>
      <c r="T17" s="18">
        <f t="shared" si="4"/>
        <v>16</v>
      </c>
      <c r="U17" s="18">
        <f t="shared" si="4"/>
        <v>0</v>
      </c>
      <c r="V17" s="18">
        <f t="shared" si="4"/>
        <v>0</v>
      </c>
      <c r="W17" s="18">
        <f t="shared" si="4"/>
        <v>0</v>
      </c>
      <c r="X17" s="18">
        <f t="shared" si="4"/>
        <v>14</v>
      </c>
      <c r="Y17" s="18">
        <f t="shared" si="4"/>
        <v>14</v>
      </c>
      <c r="Z17" s="18">
        <f t="shared" si="4"/>
        <v>14</v>
      </c>
      <c r="AA17" s="18">
        <f t="shared" si="4"/>
        <v>14</v>
      </c>
      <c r="AB17" s="18">
        <f t="shared" si="4"/>
        <v>14</v>
      </c>
      <c r="AC17" s="18">
        <f t="shared" si="4"/>
        <v>14</v>
      </c>
      <c r="AD17" s="18">
        <f t="shared" si="4"/>
        <v>14</v>
      </c>
      <c r="AE17" s="18">
        <f t="shared" si="4"/>
        <v>11</v>
      </c>
      <c r="AF17" s="18">
        <f t="shared" si="4"/>
        <v>11</v>
      </c>
      <c r="AG17" s="18">
        <f t="shared" si="4"/>
        <v>12</v>
      </c>
      <c r="AH17" s="18">
        <f t="shared" si="4"/>
        <v>8</v>
      </c>
      <c r="AI17" s="18">
        <f t="shared" si="4"/>
        <v>12</v>
      </c>
      <c r="AJ17" s="18">
        <f t="shared" si="4"/>
        <v>8</v>
      </c>
      <c r="AK17" s="18">
        <f t="shared" si="4"/>
        <v>12</v>
      </c>
      <c r="AL17" s="18">
        <f t="shared" ref="AL17:BE17" si="5">AL19+AL35</f>
        <v>8</v>
      </c>
      <c r="AM17" s="18">
        <f t="shared" si="5"/>
        <v>12</v>
      </c>
      <c r="AN17" s="18">
        <f t="shared" si="5"/>
        <v>8</v>
      </c>
      <c r="AO17" s="18">
        <f t="shared" si="5"/>
        <v>12</v>
      </c>
      <c r="AP17" s="18">
        <f t="shared" si="5"/>
        <v>8</v>
      </c>
      <c r="AQ17" s="18">
        <f t="shared" si="5"/>
        <v>0</v>
      </c>
      <c r="AR17" s="18">
        <f t="shared" si="5"/>
        <v>0</v>
      </c>
      <c r="AS17" s="18">
        <f t="shared" si="5"/>
        <v>0</v>
      </c>
      <c r="AT17" s="18">
        <f t="shared" si="5"/>
        <v>0</v>
      </c>
      <c r="AU17" s="18">
        <f t="shared" si="5"/>
        <v>0</v>
      </c>
      <c r="AV17" s="18">
        <f t="shared" si="5"/>
        <v>0</v>
      </c>
      <c r="AW17" s="18">
        <f t="shared" si="5"/>
        <v>0</v>
      </c>
      <c r="AX17" s="18">
        <f t="shared" si="5"/>
        <v>0</v>
      </c>
      <c r="AY17" s="18">
        <f t="shared" si="5"/>
        <v>0</v>
      </c>
      <c r="AZ17" s="18">
        <f t="shared" si="5"/>
        <v>0</v>
      </c>
      <c r="BA17" s="18">
        <f t="shared" si="5"/>
        <v>0</v>
      </c>
      <c r="BB17" s="18">
        <f t="shared" si="5"/>
        <v>0</v>
      </c>
      <c r="BC17" s="18">
        <f t="shared" si="5"/>
        <v>0</v>
      </c>
      <c r="BD17" s="18">
        <f t="shared" si="5"/>
        <v>0</v>
      </c>
      <c r="BE17" s="18">
        <f t="shared" si="5"/>
        <v>0</v>
      </c>
      <c r="BF17" s="18">
        <f t="shared" si="1"/>
        <v>476</v>
      </c>
      <c r="BG17" s="19"/>
    </row>
    <row r="18" spans="1:59" s="20" customFormat="1" ht="10.5" customHeight="1" x14ac:dyDescent="0.25">
      <c r="A18" s="79"/>
      <c r="B18" s="47" t="s">
        <v>41</v>
      </c>
      <c r="C18" s="49" t="s">
        <v>51</v>
      </c>
      <c r="D18" s="18" t="s">
        <v>29</v>
      </c>
      <c r="E18" s="18">
        <f>E20+E22+E24+E26+E28+E30+E32</f>
        <v>14</v>
      </c>
      <c r="F18" s="18">
        <f t="shared" ref="F18:BF18" si="6">F20+F22+F24+F26+F28+F30+F32</f>
        <v>14</v>
      </c>
      <c r="G18" s="18">
        <f t="shared" si="6"/>
        <v>12</v>
      </c>
      <c r="H18" s="18">
        <f t="shared" si="6"/>
        <v>14</v>
      </c>
      <c r="I18" s="18">
        <f t="shared" si="6"/>
        <v>12</v>
      </c>
      <c r="J18" s="18">
        <f t="shared" si="6"/>
        <v>14</v>
      </c>
      <c r="K18" s="18">
        <f t="shared" si="6"/>
        <v>12</v>
      </c>
      <c r="L18" s="18">
        <f t="shared" si="6"/>
        <v>12</v>
      </c>
      <c r="M18" s="18">
        <f t="shared" si="6"/>
        <v>12</v>
      </c>
      <c r="N18" s="18">
        <f t="shared" si="6"/>
        <v>14</v>
      </c>
      <c r="O18" s="18">
        <f t="shared" si="6"/>
        <v>12</v>
      </c>
      <c r="P18" s="18">
        <f t="shared" si="6"/>
        <v>14</v>
      </c>
      <c r="Q18" s="18">
        <f t="shared" si="6"/>
        <v>12</v>
      </c>
      <c r="R18" s="18">
        <f t="shared" si="6"/>
        <v>14</v>
      </c>
      <c r="S18" s="18">
        <f t="shared" si="6"/>
        <v>14</v>
      </c>
      <c r="T18" s="18">
        <f t="shared" si="6"/>
        <v>13</v>
      </c>
      <c r="U18" s="18">
        <f t="shared" si="6"/>
        <v>0</v>
      </c>
      <c r="V18" s="18">
        <f t="shared" si="6"/>
        <v>0</v>
      </c>
      <c r="W18" s="18">
        <f t="shared" si="6"/>
        <v>0</v>
      </c>
      <c r="X18" s="18">
        <f t="shared" si="6"/>
        <v>10</v>
      </c>
      <c r="Y18" s="18">
        <f t="shared" si="6"/>
        <v>10</v>
      </c>
      <c r="Z18" s="18">
        <f t="shared" si="6"/>
        <v>10</v>
      </c>
      <c r="AA18" s="18">
        <f t="shared" si="6"/>
        <v>10</v>
      </c>
      <c r="AB18" s="18">
        <f t="shared" si="6"/>
        <v>12</v>
      </c>
      <c r="AC18" s="18">
        <f t="shared" si="6"/>
        <v>14</v>
      </c>
      <c r="AD18" s="18">
        <f t="shared" si="6"/>
        <v>16</v>
      </c>
      <c r="AE18" s="18">
        <f t="shared" si="6"/>
        <v>12</v>
      </c>
      <c r="AF18" s="18">
        <f t="shared" si="6"/>
        <v>12</v>
      </c>
      <c r="AG18" s="18">
        <f t="shared" si="6"/>
        <v>14</v>
      </c>
      <c r="AH18" s="18">
        <f t="shared" si="6"/>
        <v>8</v>
      </c>
      <c r="AI18" s="18">
        <f t="shared" si="6"/>
        <v>12</v>
      </c>
      <c r="AJ18" s="18">
        <f t="shared" si="6"/>
        <v>8</v>
      </c>
      <c r="AK18" s="18">
        <f t="shared" si="6"/>
        <v>12</v>
      </c>
      <c r="AL18" s="18">
        <f t="shared" si="6"/>
        <v>8</v>
      </c>
      <c r="AM18" s="18">
        <f t="shared" si="6"/>
        <v>14</v>
      </c>
      <c r="AN18" s="18">
        <f t="shared" si="6"/>
        <v>10</v>
      </c>
      <c r="AO18" s="18">
        <f t="shared" si="6"/>
        <v>12</v>
      </c>
      <c r="AP18" s="18">
        <f t="shared" si="6"/>
        <v>9</v>
      </c>
      <c r="AQ18" s="18">
        <f t="shared" si="6"/>
        <v>0</v>
      </c>
      <c r="AR18" s="18">
        <f t="shared" si="6"/>
        <v>0</v>
      </c>
      <c r="AS18" s="18">
        <f t="shared" si="6"/>
        <v>0</v>
      </c>
      <c r="AT18" s="18">
        <f t="shared" si="6"/>
        <v>0</v>
      </c>
      <c r="AU18" s="18">
        <f t="shared" si="6"/>
        <v>0</v>
      </c>
      <c r="AV18" s="18">
        <f t="shared" si="6"/>
        <v>0</v>
      </c>
      <c r="AW18" s="18">
        <f t="shared" si="6"/>
        <v>0</v>
      </c>
      <c r="AX18" s="18">
        <f t="shared" si="6"/>
        <v>0</v>
      </c>
      <c r="AY18" s="18">
        <f t="shared" si="6"/>
        <v>0</v>
      </c>
      <c r="AZ18" s="18">
        <f t="shared" si="6"/>
        <v>0</v>
      </c>
      <c r="BA18" s="18">
        <f t="shared" si="6"/>
        <v>0</v>
      </c>
      <c r="BB18" s="18">
        <f t="shared" si="6"/>
        <v>0</v>
      </c>
      <c r="BC18" s="18">
        <f t="shared" si="6"/>
        <v>0</v>
      </c>
      <c r="BD18" s="18">
        <f t="shared" si="6"/>
        <v>0</v>
      </c>
      <c r="BE18" s="18">
        <f t="shared" si="6"/>
        <v>0</v>
      </c>
      <c r="BF18" s="18">
        <f t="shared" si="6"/>
        <v>422</v>
      </c>
      <c r="BG18" s="19"/>
    </row>
    <row r="19" spans="1:59" s="20" customFormat="1" ht="10.5" customHeight="1" x14ac:dyDescent="0.25">
      <c r="A19" s="79"/>
      <c r="B19" s="48"/>
      <c r="C19" s="50"/>
      <c r="D19" s="18" t="s">
        <v>30</v>
      </c>
      <c r="E19" s="18">
        <f>E21+E23+E25+E27+E29+E31+E33</f>
        <v>7</v>
      </c>
      <c r="F19" s="18">
        <f t="shared" ref="F19:BF19" si="7">F21+F23+F25+F27+F29+F31+F33</f>
        <v>7</v>
      </c>
      <c r="G19" s="18">
        <f t="shared" si="7"/>
        <v>6</v>
      </c>
      <c r="H19" s="18">
        <f t="shared" si="7"/>
        <v>7</v>
      </c>
      <c r="I19" s="18">
        <f t="shared" si="7"/>
        <v>6</v>
      </c>
      <c r="J19" s="18">
        <f t="shared" si="7"/>
        <v>7</v>
      </c>
      <c r="K19" s="18">
        <f t="shared" si="7"/>
        <v>6</v>
      </c>
      <c r="L19" s="18">
        <f t="shared" si="7"/>
        <v>6</v>
      </c>
      <c r="M19" s="18">
        <f t="shared" si="7"/>
        <v>6</v>
      </c>
      <c r="N19" s="18">
        <f t="shared" si="7"/>
        <v>7</v>
      </c>
      <c r="O19" s="18">
        <f t="shared" si="7"/>
        <v>6</v>
      </c>
      <c r="P19" s="18">
        <f t="shared" si="7"/>
        <v>7</v>
      </c>
      <c r="Q19" s="18">
        <f t="shared" si="7"/>
        <v>6</v>
      </c>
      <c r="R19" s="18">
        <f t="shared" si="7"/>
        <v>7</v>
      </c>
      <c r="S19" s="18">
        <f t="shared" si="7"/>
        <v>7</v>
      </c>
      <c r="T19" s="18">
        <f t="shared" si="7"/>
        <v>6</v>
      </c>
      <c r="U19" s="18">
        <f t="shared" si="7"/>
        <v>0</v>
      </c>
      <c r="V19" s="18">
        <f t="shared" si="7"/>
        <v>0</v>
      </c>
      <c r="W19" s="18">
        <f t="shared" si="7"/>
        <v>0</v>
      </c>
      <c r="X19" s="18">
        <f t="shared" si="7"/>
        <v>5</v>
      </c>
      <c r="Y19" s="18">
        <f t="shared" si="7"/>
        <v>5</v>
      </c>
      <c r="Z19" s="18">
        <f t="shared" si="7"/>
        <v>5</v>
      </c>
      <c r="AA19" s="18">
        <f t="shared" si="7"/>
        <v>5</v>
      </c>
      <c r="AB19" s="18">
        <f t="shared" si="7"/>
        <v>6</v>
      </c>
      <c r="AC19" s="18">
        <f t="shared" si="7"/>
        <v>7</v>
      </c>
      <c r="AD19" s="18">
        <f t="shared" si="7"/>
        <v>8</v>
      </c>
      <c r="AE19" s="18">
        <f t="shared" si="7"/>
        <v>6</v>
      </c>
      <c r="AF19" s="18">
        <f t="shared" si="7"/>
        <v>6</v>
      </c>
      <c r="AG19" s="18">
        <f t="shared" si="7"/>
        <v>7</v>
      </c>
      <c r="AH19" s="18">
        <f t="shared" si="7"/>
        <v>4</v>
      </c>
      <c r="AI19" s="18">
        <f t="shared" si="7"/>
        <v>6</v>
      </c>
      <c r="AJ19" s="18">
        <f t="shared" si="7"/>
        <v>4</v>
      </c>
      <c r="AK19" s="18">
        <f t="shared" si="7"/>
        <v>6</v>
      </c>
      <c r="AL19" s="18">
        <f t="shared" si="7"/>
        <v>4</v>
      </c>
      <c r="AM19" s="18">
        <f t="shared" si="7"/>
        <v>7</v>
      </c>
      <c r="AN19" s="18">
        <f t="shared" si="7"/>
        <v>5</v>
      </c>
      <c r="AO19" s="18">
        <f t="shared" si="7"/>
        <v>6</v>
      </c>
      <c r="AP19" s="18">
        <f t="shared" si="7"/>
        <v>5</v>
      </c>
      <c r="AQ19" s="18">
        <f t="shared" si="7"/>
        <v>0</v>
      </c>
      <c r="AR19" s="18">
        <f t="shared" si="7"/>
        <v>0</v>
      </c>
      <c r="AS19" s="18">
        <f t="shared" si="7"/>
        <v>0</v>
      </c>
      <c r="AT19" s="18">
        <f t="shared" si="7"/>
        <v>0</v>
      </c>
      <c r="AU19" s="18">
        <f t="shared" si="7"/>
        <v>0</v>
      </c>
      <c r="AV19" s="18">
        <f t="shared" si="7"/>
        <v>0</v>
      </c>
      <c r="AW19" s="18">
        <f t="shared" si="7"/>
        <v>0</v>
      </c>
      <c r="AX19" s="18">
        <f t="shared" si="7"/>
        <v>0</v>
      </c>
      <c r="AY19" s="18">
        <f t="shared" si="7"/>
        <v>0</v>
      </c>
      <c r="AZ19" s="18">
        <f t="shared" si="7"/>
        <v>0</v>
      </c>
      <c r="BA19" s="18">
        <f t="shared" si="7"/>
        <v>0</v>
      </c>
      <c r="BB19" s="18">
        <f t="shared" si="7"/>
        <v>0</v>
      </c>
      <c r="BC19" s="18">
        <f t="shared" si="7"/>
        <v>0</v>
      </c>
      <c r="BD19" s="18">
        <f t="shared" si="7"/>
        <v>0</v>
      </c>
      <c r="BE19" s="18">
        <f t="shared" si="7"/>
        <v>0</v>
      </c>
      <c r="BF19" s="18">
        <f t="shared" si="7"/>
        <v>211</v>
      </c>
      <c r="BG19" s="19"/>
    </row>
    <row r="20" spans="1:59" s="5" customFormat="1" ht="9.75" customHeight="1" x14ac:dyDescent="0.25">
      <c r="A20" s="79"/>
      <c r="B20" s="44" t="s">
        <v>42</v>
      </c>
      <c r="C20" s="41" t="s">
        <v>115</v>
      </c>
      <c r="D20" s="12" t="s">
        <v>29</v>
      </c>
      <c r="E20" s="12">
        <v>8</v>
      </c>
      <c r="F20" s="12">
        <v>6</v>
      </c>
      <c r="G20" s="12">
        <v>6</v>
      </c>
      <c r="H20" s="12">
        <v>6</v>
      </c>
      <c r="I20" s="12">
        <v>6</v>
      </c>
      <c r="J20" s="12">
        <v>6</v>
      </c>
      <c r="K20" s="12">
        <v>6</v>
      </c>
      <c r="L20" s="12">
        <v>6</v>
      </c>
      <c r="M20" s="12">
        <v>6</v>
      </c>
      <c r="N20" s="12">
        <v>6</v>
      </c>
      <c r="O20" s="12">
        <v>6</v>
      </c>
      <c r="P20" s="12">
        <v>6</v>
      </c>
      <c r="Q20" s="12">
        <v>6</v>
      </c>
      <c r="R20" s="12">
        <v>6</v>
      </c>
      <c r="S20" s="12">
        <v>6</v>
      </c>
      <c r="T20" s="12">
        <v>6</v>
      </c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>
        <f t="shared" si="1"/>
        <v>98</v>
      </c>
      <c r="BG20" s="6"/>
    </row>
    <row r="21" spans="1:59" s="5" customFormat="1" ht="9.75" customHeight="1" x14ac:dyDescent="0.25">
      <c r="A21" s="79"/>
      <c r="B21" s="45" t="s">
        <v>42</v>
      </c>
      <c r="C21" s="43" t="s">
        <v>115</v>
      </c>
      <c r="D21" s="12" t="s">
        <v>30</v>
      </c>
      <c r="E21" s="12">
        <v>4</v>
      </c>
      <c r="F21" s="12">
        <v>3</v>
      </c>
      <c r="G21" s="12">
        <v>3</v>
      </c>
      <c r="H21" s="12">
        <v>3</v>
      </c>
      <c r="I21" s="12">
        <v>3</v>
      </c>
      <c r="J21" s="12">
        <v>3</v>
      </c>
      <c r="K21" s="12">
        <v>3</v>
      </c>
      <c r="L21" s="12">
        <v>3</v>
      </c>
      <c r="M21" s="12">
        <v>3</v>
      </c>
      <c r="N21" s="12">
        <v>3</v>
      </c>
      <c r="O21" s="12">
        <v>3</v>
      </c>
      <c r="P21" s="12">
        <v>3</v>
      </c>
      <c r="Q21" s="12">
        <v>3</v>
      </c>
      <c r="R21" s="12">
        <v>3</v>
      </c>
      <c r="S21" s="12">
        <v>3</v>
      </c>
      <c r="T21" s="12">
        <v>3</v>
      </c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>
        <f t="shared" si="1"/>
        <v>49</v>
      </c>
      <c r="BG21" s="6"/>
    </row>
    <row r="22" spans="1:59" s="5" customFormat="1" ht="9.75" customHeight="1" x14ac:dyDescent="0.25">
      <c r="A22" s="79"/>
      <c r="B22" s="44" t="s">
        <v>50</v>
      </c>
      <c r="C22" s="41" t="s">
        <v>116</v>
      </c>
      <c r="D22" s="12" t="s">
        <v>29</v>
      </c>
      <c r="E22" s="12">
        <v>4</v>
      </c>
      <c r="F22" s="12">
        <v>6</v>
      </c>
      <c r="G22" s="12">
        <v>4</v>
      </c>
      <c r="H22" s="12">
        <v>6</v>
      </c>
      <c r="I22" s="12">
        <v>4</v>
      </c>
      <c r="J22" s="12">
        <v>6</v>
      </c>
      <c r="K22" s="12">
        <v>4</v>
      </c>
      <c r="L22" s="12">
        <v>4</v>
      </c>
      <c r="M22" s="12">
        <v>4</v>
      </c>
      <c r="N22" s="12">
        <v>6</v>
      </c>
      <c r="O22" s="12">
        <v>4</v>
      </c>
      <c r="P22" s="12">
        <v>6</v>
      </c>
      <c r="Q22" s="12">
        <v>4</v>
      </c>
      <c r="R22" s="12">
        <v>6</v>
      </c>
      <c r="S22" s="12">
        <v>6</v>
      </c>
      <c r="T22" s="12">
        <v>4</v>
      </c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>
        <f t="shared" si="1"/>
        <v>78</v>
      </c>
      <c r="BG22" s="6"/>
    </row>
    <row r="23" spans="1:59" s="5" customFormat="1" ht="9.75" customHeight="1" x14ac:dyDescent="0.25">
      <c r="A23" s="79"/>
      <c r="B23" s="45" t="s">
        <v>50</v>
      </c>
      <c r="C23" s="43" t="s">
        <v>116</v>
      </c>
      <c r="D23" s="12" t="s">
        <v>30</v>
      </c>
      <c r="E23" s="12">
        <v>2</v>
      </c>
      <c r="F23" s="12">
        <v>3</v>
      </c>
      <c r="G23" s="12">
        <v>2</v>
      </c>
      <c r="H23" s="12">
        <v>3</v>
      </c>
      <c r="I23" s="12">
        <v>2</v>
      </c>
      <c r="J23" s="12">
        <v>3</v>
      </c>
      <c r="K23" s="12">
        <v>2</v>
      </c>
      <c r="L23" s="12">
        <v>2</v>
      </c>
      <c r="M23" s="12">
        <v>2</v>
      </c>
      <c r="N23" s="12">
        <v>3</v>
      </c>
      <c r="O23" s="12">
        <v>2</v>
      </c>
      <c r="P23" s="12">
        <v>3</v>
      </c>
      <c r="Q23" s="12">
        <v>2</v>
      </c>
      <c r="R23" s="12">
        <v>3</v>
      </c>
      <c r="S23" s="12">
        <v>3</v>
      </c>
      <c r="T23" s="12">
        <v>2</v>
      </c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>
        <f t="shared" si="1"/>
        <v>39</v>
      </c>
      <c r="BG23" s="6"/>
    </row>
    <row r="24" spans="1:59" s="5" customFormat="1" ht="9.75" customHeight="1" x14ac:dyDescent="0.25">
      <c r="A24" s="79"/>
      <c r="B24" s="44" t="s">
        <v>53</v>
      </c>
      <c r="C24" s="41" t="s">
        <v>49</v>
      </c>
      <c r="D24" s="12" t="s">
        <v>29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>
        <v>2</v>
      </c>
      <c r="Y24" s="12">
        <v>2</v>
      </c>
      <c r="Z24" s="12">
        <v>2</v>
      </c>
      <c r="AA24" s="12">
        <v>2</v>
      </c>
      <c r="AB24" s="12">
        <v>2</v>
      </c>
      <c r="AC24" s="12">
        <v>2</v>
      </c>
      <c r="AD24" s="12">
        <v>4</v>
      </c>
      <c r="AE24" s="12">
        <v>2</v>
      </c>
      <c r="AF24" s="12">
        <v>2</v>
      </c>
      <c r="AG24" s="12">
        <v>4</v>
      </c>
      <c r="AH24" s="12">
        <v>2</v>
      </c>
      <c r="AI24" s="12">
        <v>4</v>
      </c>
      <c r="AJ24" s="12">
        <v>2</v>
      </c>
      <c r="AK24" s="12">
        <v>4</v>
      </c>
      <c r="AL24" s="12">
        <v>2</v>
      </c>
      <c r="AM24" s="12">
        <v>4</v>
      </c>
      <c r="AN24" s="12">
        <v>2</v>
      </c>
      <c r="AO24" s="12">
        <v>2</v>
      </c>
      <c r="AP24" s="12">
        <v>2</v>
      </c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>
        <f t="shared" si="1"/>
        <v>48</v>
      </c>
      <c r="BG24" s="6"/>
    </row>
    <row r="25" spans="1:59" s="5" customFormat="1" ht="9.75" customHeight="1" x14ac:dyDescent="0.25">
      <c r="A25" s="79"/>
      <c r="B25" s="45" t="s">
        <v>53</v>
      </c>
      <c r="C25" s="43" t="s">
        <v>49</v>
      </c>
      <c r="D25" s="12" t="s">
        <v>30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>
        <v>1</v>
      </c>
      <c r="Y25" s="12">
        <v>1</v>
      </c>
      <c r="Z25" s="12">
        <v>1</v>
      </c>
      <c r="AA25" s="12">
        <v>1</v>
      </c>
      <c r="AB25" s="12">
        <v>1</v>
      </c>
      <c r="AC25" s="12">
        <v>1</v>
      </c>
      <c r="AD25" s="12">
        <v>2</v>
      </c>
      <c r="AE25" s="12">
        <v>1</v>
      </c>
      <c r="AF25" s="12">
        <v>1</v>
      </c>
      <c r="AG25" s="12">
        <v>2</v>
      </c>
      <c r="AH25" s="12">
        <v>1</v>
      </c>
      <c r="AI25" s="12">
        <v>2</v>
      </c>
      <c r="AJ25" s="12">
        <v>1</v>
      </c>
      <c r="AK25" s="12">
        <v>2</v>
      </c>
      <c r="AL25" s="12">
        <v>1</v>
      </c>
      <c r="AM25" s="12">
        <v>2</v>
      </c>
      <c r="AN25" s="12">
        <v>1</v>
      </c>
      <c r="AO25" s="12">
        <v>1</v>
      </c>
      <c r="AP25" s="12">
        <v>1</v>
      </c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>
        <f t="shared" si="1"/>
        <v>24</v>
      </c>
      <c r="BG25" s="6"/>
    </row>
    <row r="26" spans="1:59" s="5" customFormat="1" ht="9.75" customHeight="1" x14ac:dyDescent="0.25">
      <c r="A26" s="79"/>
      <c r="B26" s="44" t="s">
        <v>54</v>
      </c>
      <c r="C26" s="41" t="s">
        <v>117</v>
      </c>
      <c r="D26" s="12" t="s">
        <v>29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>
        <v>2</v>
      </c>
      <c r="Y26" s="12">
        <v>2</v>
      </c>
      <c r="Z26" s="12">
        <v>2</v>
      </c>
      <c r="AA26" s="12">
        <v>2</v>
      </c>
      <c r="AB26" s="12">
        <v>4</v>
      </c>
      <c r="AC26" s="12">
        <v>4</v>
      </c>
      <c r="AD26" s="12">
        <v>4</v>
      </c>
      <c r="AE26" s="12">
        <v>2</v>
      </c>
      <c r="AF26" s="12">
        <v>2</v>
      </c>
      <c r="AG26" s="12">
        <v>2</v>
      </c>
      <c r="AH26" s="12">
        <v>2</v>
      </c>
      <c r="AI26" s="12">
        <v>2</v>
      </c>
      <c r="AJ26" s="12">
        <v>2</v>
      </c>
      <c r="AK26" s="12">
        <v>2</v>
      </c>
      <c r="AL26" s="12">
        <v>2</v>
      </c>
      <c r="AM26" s="12">
        <v>4</v>
      </c>
      <c r="AN26" s="12">
        <v>2</v>
      </c>
      <c r="AO26" s="12">
        <v>4</v>
      </c>
      <c r="AP26" s="12">
        <v>2</v>
      </c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>
        <f t="shared" si="1"/>
        <v>48</v>
      </c>
      <c r="BG26" s="6"/>
    </row>
    <row r="27" spans="1:59" s="5" customFormat="1" ht="9.75" customHeight="1" x14ac:dyDescent="0.25">
      <c r="A27" s="79"/>
      <c r="B27" s="45" t="s">
        <v>54</v>
      </c>
      <c r="C27" s="43" t="s">
        <v>117</v>
      </c>
      <c r="D27" s="12" t="s">
        <v>30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>
        <v>1</v>
      </c>
      <c r="Y27" s="12">
        <v>1</v>
      </c>
      <c r="Z27" s="12">
        <v>1</v>
      </c>
      <c r="AA27" s="12">
        <v>1</v>
      </c>
      <c r="AB27" s="12">
        <v>2</v>
      </c>
      <c r="AC27" s="12">
        <v>2</v>
      </c>
      <c r="AD27" s="12">
        <v>2</v>
      </c>
      <c r="AE27" s="12">
        <v>1</v>
      </c>
      <c r="AF27" s="12">
        <v>1</v>
      </c>
      <c r="AG27" s="12">
        <v>1</v>
      </c>
      <c r="AH27" s="12">
        <v>1</v>
      </c>
      <c r="AI27" s="12">
        <v>1</v>
      </c>
      <c r="AJ27" s="12">
        <v>1</v>
      </c>
      <c r="AK27" s="12">
        <v>1</v>
      </c>
      <c r="AL27" s="12">
        <v>1</v>
      </c>
      <c r="AM27" s="12">
        <v>2</v>
      </c>
      <c r="AN27" s="12">
        <v>1</v>
      </c>
      <c r="AO27" s="12">
        <v>2</v>
      </c>
      <c r="AP27" s="12">
        <v>1</v>
      </c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>
        <f t="shared" si="1"/>
        <v>24</v>
      </c>
      <c r="BG27" s="6"/>
    </row>
    <row r="28" spans="1:59" s="5" customFormat="1" ht="9.75" customHeight="1" x14ac:dyDescent="0.25">
      <c r="A28" s="79"/>
      <c r="B28" s="44" t="s">
        <v>55</v>
      </c>
      <c r="C28" s="41" t="s">
        <v>58</v>
      </c>
      <c r="D28" s="12" t="s">
        <v>29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>
        <v>2</v>
      </c>
      <c r="Y28" s="12">
        <v>2</v>
      </c>
      <c r="Z28" s="12">
        <v>2</v>
      </c>
      <c r="AA28" s="12">
        <v>2</v>
      </c>
      <c r="AB28" s="12">
        <v>2</v>
      </c>
      <c r="AC28" s="12">
        <v>2</v>
      </c>
      <c r="AD28" s="12">
        <v>2</v>
      </c>
      <c r="AE28" s="12">
        <v>2</v>
      </c>
      <c r="AF28" s="12">
        <v>2</v>
      </c>
      <c r="AG28" s="12">
        <v>2</v>
      </c>
      <c r="AH28" s="12">
        <v>2</v>
      </c>
      <c r="AI28" s="12">
        <v>2</v>
      </c>
      <c r="AJ28" s="12"/>
      <c r="AK28" s="12">
        <v>2</v>
      </c>
      <c r="AL28" s="12"/>
      <c r="AM28" s="12">
        <v>2</v>
      </c>
      <c r="AN28" s="12">
        <v>2</v>
      </c>
      <c r="AO28" s="12">
        <v>2</v>
      </c>
      <c r="AP28" s="12">
        <v>2</v>
      </c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>
        <f t="shared" si="1"/>
        <v>34</v>
      </c>
      <c r="BG28" s="6"/>
    </row>
    <row r="29" spans="1:59" s="5" customFormat="1" ht="9.75" customHeight="1" x14ac:dyDescent="0.25">
      <c r="A29" s="79"/>
      <c r="B29" s="45" t="s">
        <v>55</v>
      </c>
      <c r="C29" s="43" t="s">
        <v>58</v>
      </c>
      <c r="D29" s="12" t="s">
        <v>30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>
        <v>1</v>
      </c>
      <c r="Y29" s="12">
        <v>1</v>
      </c>
      <c r="Z29" s="12">
        <v>1</v>
      </c>
      <c r="AA29" s="12">
        <v>1</v>
      </c>
      <c r="AB29" s="12">
        <v>1</v>
      </c>
      <c r="AC29" s="12">
        <v>1</v>
      </c>
      <c r="AD29" s="12">
        <v>1</v>
      </c>
      <c r="AE29" s="12">
        <v>1</v>
      </c>
      <c r="AF29" s="12">
        <v>1</v>
      </c>
      <c r="AG29" s="12">
        <v>1</v>
      </c>
      <c r="AH29" s="12">
        <v>1</v>
      </c>
      <c r="AI29" s="12">
        <v>1</v>
      </c>
      <c r="AJ29" s="12"/>
      <c r="AK29" s="12">
        <v>1</v>
      </c>
      <c r="AL29" s="12"/>
      <c r="AM29" s="12">
        <v>1</v>
      </c>
      <c r="AN29" s="12">
        <v>1</v>
      </c>
      <c r="AO29" s="12">
        <v>1</v>
      </c>
      <c r="AP29" s="12">
        <v>1</v>
      </c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>
        <f t="shared" si="1"/>
        <v>17</v>
      </c>
      <c r="BG29" s="6"/>
    </row>
    <row r="30" spans="1:59" s="5" customFormat="1" ht="9.75" customHeight="1" x14ac:dyDescent="0.25">
      <c r="A30" s="79"/>
      <c r="B30" s="44" t="s">
        <v>57</v>
      </c>
      <c r="C30" s="41" t="s">
        <v>59</v>
      </c>
      <c r="D30" s="12" t="s">
        <v>29</v>
      </c>
      <c r="E30" s="12">
        <v>2</v>
      </c>
      <c r="F30" s="12">
        <v>2</v>
      </c>
      <c r="G30" s="12">
        <v>2</v>
      </c>
      <c r="H30" s="12">
        <v>2</v>
      </c>
      <c r="I30" s="12">
        <v>2</v>
      </c>
      <c r="J30" s="12">
        <v>2</v>
      </c>
      <c r="K30" s="12">
        <v>2</v>
      </c>
      <c r="L30" s="12">
        <v>2</v>
      </c>
      <c r="M30" s="12">
        <v>2</v>
      </c>
      <c r="N30" s="12">
        <v>2</v>
      </c>
      <c r="O30" s="12">
        <v>2</v>
      </c>
      <c r="P30" s="12">
        <v>2</v>
      </c>
      <c r="Q30" s="12">
        <v>2</v>
      </c>
      <c r="R30" s="12">
        <v>2</v>
      </c>
      <c r="S30" s="12">
        <v>2</v>
      </c>
      <c r="T30" s="12">
        <v>3</v>
      </c>
      <c r="U30" s="12"/>
      <c r="V30" s="12"/>
      <c r="W30" s="12"/>
      <c r="X30" s="12">
        <v>2</v>
      </c>
      <c r="Y30" s="12">
        <v>2</v>
      </c>
      <c r="Z30" s="12">
        <v>2</v>
      </c>
      <c r="AA30" s="12">
        <v>2</v>
      </c>
      <c r="AB30" s="12">
        <v>2</v>
      </c>
      <c r="AC30" s="12">
        <v>2</v>
      </c>
      <c r="AD30" s="12">
        <v>2</v>
      </c>
      <c r="AE30" s="12">
        <v>2</v>
      </c>
      <c r="AF30" s="12">
        <v>2</v>
      </c>
      <c r="AG30" s="12">
        <v>2</v>
      </c>
      <c r="AH30" s="12"/>
      <c r="AI30" s="12">
        <v>2</v>
      </c>
      <c r="AJ30" s="12">
        <v>2</v>
      </c>
      <c r="AK30" s="12">
        <v>2</v>
      </c>
      <c r="AL30" s="12">
        <v>2</v>
      </c>
      <c r="AM30" s="12">
        <v>2</v>
      </c>
      <c r="AN30" s="12">
        <v>2</v>
      </c>
      <c r="AO30" s="12">
        <v>2</v>
      </c>
      <c r="AP30" s="12">
        <v>1</v>
      </c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>
        <f t="shared" si="1"/>
        <v>68</v>
      </c>
      <c r="BG30" s="6"/>
    </row>
    <row r="31" spans="1:59" s="5" customFormat="1" ht="9.75" customHeight="1" x14ac:dyDescent="0.25">
      <c r="A31" s="79"/>
      <c r="B31" s="45" t="s">
        <v>57</v>
      </c>
      <c r="C31" s="43" t="s">
        <v>59</v>
      </c>
      <c r="D31" s="12" t="s">
        <v>30</v>
      </c>
      <c r="E31" s="12">
        <v>1</v>
      </c>
      <c r="F31" s="12">
        <v>1</v>
      </c>
      <c r="G31" s="12">
        <v>1</v>
      </c>
      <c r="H31" s="12">
        <v>1</v>
      </c>
      <c r="I31" s="12">
        <v>1</v>
      </c>
      <c r="J31" s="12">
        <v>1</v>
      </c>
      <c r="K31" s="12">
        <v>1</v>
      </c>
      <c r="L31" s="12">
        <v>1</v>
      </c>
      <c r="M31" s="12">
        <v>1</v>
      </c>
      <c r="N31" s="12">
        <v>1</v>
      </c>
      <c r="O31" s="12">
        <v>1</v>
      </c>
      <c r="P31" s="12">
        <v>1</v>
      </c>
      <c r="Q31" s="12">
        <v>1</v>
      </c>
      <c r="R31" s="12">
        <v>1</v>
      </c>
      <c r="S31" s="12">
        <v>1</v>
      </c>
      <c r="T31" s="12">
        <v>1</v>
      </c>
      <c r="U31" s="12"/>
      <c r="V31" s="12"/>
      <c r="W31" s="12"/>
      <c r="X31" s="12">
        <v>1</v>
      </c>
      <c r="Y31" s="12">
        <v>1</v>
      </c>
      <c r="Z31" s="12">
        <v>1</v>
      </c>
      <c r="AA31" s="12">
        <v>1</v>
      </c>
      <c r="AB31" s="12">
        <v>1</v>
      </c>
      <c r="AC31" s="12">
        <v>1</v>
      </c>
      <c r="AD31" s="12">
        <v>1</v>
      </c>
      <c r="AE31" s="12">
        <v>1</v>
      </c>
      <c r="AF31" s="12">
        <v>1</v>
      </c>
      <c r="AG31" s="12">
        <v>1</v>
      </c>
      <c r="AH31" s="12"/>
      <c r="AI31" s="12">
        <v>1</v>
      </c>
      <c r="AJ31" s="12">
        <v>1</v>
      </c>
      <c r="AK31" s="12">
        <v>1</v>
      </c>
      <c r="AL31" s="12">
        <v>1</v>
      </c>
      <c r="AM31" s="12">
        <v>1</v>
      </c>
      <c r="AN31" s="12">
        <v>1</v>
      </c>
      <c r="AO31" s="12">
        <v>1</v>
      </c>
      <c r="AP31" s="12">
        <v>1</v>
      </c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>
        <f t="shared" si="1"/>
        <v>34</v>
      </c>
      <c r="BG31" s="6"/>
    </row>
    <row r="32" spans="1:59" s="5" customFormat="1" ht="9.75" customHeight="1" x14ac:dyDescent="0.25">
      <c r="A32" s="79"/>
      <c r="B32" s="35" t="s">
        <v>112</v>
      </c>
      <c r="C32" s="41" t="s">
        <v>118</v>
      </c>
      <c r="D32" s="12" t="s">
        <v>29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>
        <v>2</v>
      </c>
      <c r="Y32" s="12">
        <v>2</v>
      </c>
      <c r="Z32" s="12">
        <v>2</v>
      </c>
      <c r="AA32" s="12">
        <v>2</v>
      </c>
      <c r="AB32" s="12">
        <v>2</v>
      </c>
      <c r="AC32" s="12">
        <v>4</v>
      </c>
      <c r="AD32" s="12">
        <v>4</v>
      </c>
      <c r="AE32" s="12">
        <v>4</v>
      </c>
      <c r="AF32" s="12">
        <v>4</v>
      </c>
      <c r="AG32" s="12">
        <v>4</v>
      </c>
      <c r="AH32" s="12">
        <v>2</v>
      </c>
      <c r="AI32" s="12">
        <v>2</v>
      </c>
      <c r="AJ32" s="12">
        <v>2</v>
      </c>
      <c r="AK32" s="12">
        <v>2</v>
      </c>
      <c r="AL32" s="12">
        <v>2</v>
      </c>
      <c r="AM32" s="12">
        <v>2</v>
      </c>
      <c r="AN32" s="12">
        <v>2</v>
      </c>
      <c r="AO32" s="12">
        <v>2</v>
      </c>
      <c r="AP32" s="12">
        <v>2</v>
      </c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>
        <f t="shared" si="1"/>
        <v>48</v>
      </c>
      <c r="BG32" s="6"/>
    </row>
    <row r="33" spans="1:59" s="5" customFormat="1" ht="9.75" customHeight="1" x14ac:dyDescent="0.25">
      <c r="A33" s="79"/>
      <c r="B33" s="40" t="s">
        <v>112</v>
      </c>
      <c r="C33" s="43" t="s">
        <v>118</v>
      </c>
      <c r="D33" s="12" t="s">
        <v>30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>
        <v>1</v>
      </c>
      <c r="Y33" s="12">
        <v>1</v>
      </c>
      <c r="Z33" s="12">
        <v>1</v>
      </c>
      <c r="AA33" s="12">
        <v>1</v>
      </c>
      <c r="AB33" s="12">
        <v>1</v>
      </c>
      <c r="AC33" s="12">
        <v>2</v>
      </c>
      <c r="AD33" s="12">
        <v>2</v>
      </c>
      <c r="AE33" s="12">
        <v>2</v>
      </c>
      <c r="AF33" s="12">
        <v>2</v>
      </c>
      <c r="AG33" s="12">
        <v>2</v>
      </c>
      <c r="AH33" s="12">
        <v>1</v>
      </c>
      <c r="AI33" s="12">
        <v>1</v>
      </c>
      <c r="AJ33" s="12">
        <v>1</v>
      </c>
      <c r="AK33" s="12">
        <v>1</v>
      </c>
      <c r="AL33" s="12">
        <v>1</v>
      </c>
      <c r="AM33" s="12">
        <v>1</v>
      </c>
      <c r="AN33" s="12">
        <v>1</v>
      </c>
      <c r="AO33" s="12">
        <v>1</v>
      </c>
      <c r="AP33" s="12">
        <v>1</v>
      </c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>
        <f t="shared" si="1"/>
        <v>24</v>
      </c>
      <c r="BG33" s="6"/>
    </row>
    <row r="34" spans="1:59" s="20" customFormat="1" ht="12.75" customHeight="1" x14ac:dyDescent="0.25">
      <c r="A34" s="79"/>
      <c r="B34" s="77" t="s">
        <v>43</v>
      </c>
      <c r="C34" s="49" t="s">
        <v>44</v>
      </c>
      <c r="D34" s="18" t="s">
        <v>29</v>
      </c>
      <c r="E34" s="18">
        <f>E36+E42</f>
        <v>18</v>
      </c>
      <c r="F34" s="18">
        <f t="shared" ref="F34:BF34" si="8">F36+F42</f>
        <v>18</v>
      </c>
      <c r="G34" s="18">
        <f t="shared" si="8"/>
        <v>20</v>
      </c>
      <c r="H34" s="18">
        <f t="shared" si="8"/>
        <v>18</v>
      </c>
      <c r="I34" s="18">
        <f t="shared" si="8"/>
        <v>20</v>
      </c>
      <c r="J34" s="18">
        <f t="shared" si="8"/>
        <v>18</v>
      </c>
      <c r="K34" s="18">
        <f t="shared" si="8"/>
        <v>20</v>
      </c>
      <c r="L34" s="18">
        <f t="shared" si="8"/>
        <v>20</v>
      </c>
      <c r="M34" s="18">
        <f t="shared" si="8"/>
        <v>20</v>
      </c>
      <c r="N34" s="18">
        <f t="shared" si="8"/>
        <v>18</v>
      </c>
      <c r="O34" s="18">
        <f t="shared" si="8"/>
        <v>20</v>
      </c>
      <c r="P34" s="18">
        <f t="shared" si="8"/>
        <v>18</v>
      </c>
      <c r="Q34" s="18">
        <f t="shared" si="8"/>
        <v>20</v>
      </c>
      <c r="R34" s="18">
        <f t="shared" si="8"/>
        <v>18</v>
      </c>
      <c r="S34" s="18">
        <f t="shared" si="8"/>
        <v>18</v>
      </c>
      <c r="T34" s="18">
        <f t="shared" si="8"/>
        <v>19</v>
      </c>
      <c r="U34" s="18">
        <f t="shared" si="8"/>
        <v>0</v>
      </c>
      <c r="V34" s="18">
        <f t="shared" si="8"/>
        <v>0</v>
      </c>
      <c r="W34" s="18">
        <f t="shared" si="8"/>
        <v>0</v>
      </c>
      <c r="X34" s="18">
        <f t="shared" si="8"/>
        <v>18</v>
      </c>
      <c r="Y34" s="18">
        <f t="shared" si="8"/>
        <v>18</v>
      </c>
      <c r="Z34" s="18">
        <f t="shared" si="8"/>
        <v>18</v>
      </c>
      <c r="AA34" s="18">
        <f t="shared" si="8"/>
        <v>18</v>
      </c>
      <c r="AB34" s="18">
        <f t="shared" si="8"/>
        <v>16</v>
      </c>
      <c r="AC34" s="18">
        <f t="shared" si="8"/>
        <v>14</v>
      </c>
      <c r="AD34" s="18">
        <f t="shared" si="8"/>
        <v>12</v>
      </c>
      <c r="AE34" s="18">
        <f t="shared" si="8"/>
        <v>16</v>
      </c>
      <c r="AF34" s="18">
        <f t="shared" si="8"/>
        <v>16</v>
      </c>
      <c r="AG34" s="18">
        <f t="shared" si="8"/>
        <v>10</v>
      </c>
      <c r="AH34" s="18">
        <f t="shared" si="8"/>
        <v>20</v>
      </c>
      <c r="AI34" s="18">
        <f t="shared" si="8"/>
        <v>12</v>
      </c>
      <c r="AJ34" s="18">
        <f t="shared" si="8"/>
        <v>20</v>
      </c>
      <c r="AK34" s="18">
        <f t="shared" si="8"/>
        <v>12</v>
      </c>
      <c r="AL34" s="18">
        <f t="shared" si="8"/>
        <v>20</v>
      </c>
      <c r="AM34" s="18">
        <f t="shared" si="8"/>
        <v>10</v>
      </c>
      <c r="AN34" s="18">
        <f t="shared" si="8"/>
        <v>18</v>
      </c>
      <c r="AO34" s="18">
        <f t="shared" si="8"/>
        <v>12</v>
      </c>
      <c r="AP34" s="18">
        <f t="shared" si="8"/>
        <v>19</v>
      </c>
      <c r="AQ34" s="18">
        <f t="shared" si="8"/>
        <v>36</v>
      </c>
      <c r="AR34" s="18">
        <f t="shared" si="8"/>
        <v>36</v>
      </c>
      <c r="AS34" s="18">
        <f t="shared" si="8"/>
        <v>36</v>
      </c>
      <c r="AT34" s="18">
        <f t="shared" si="8"/>
        <v>36</v>
      </c>
      <c r="AU34" s="18">
        <f t="shared" si="8"/>
        <v>0</v>
      </c>
      <c r="AV34" s="18">
        <f t="shared" si="8"/>
        <v>0</v>
      </c>
      <c r="AW34" s="18">
        <f t="shared" si="8"/>
        <v>0</v>
      </c>
      <c r="AX34" s="18">
        <f t="shared" si="8"/>
        <v>0</v>
      </c>
      <c r="AY34" s="18">
        <f t="shared" si="8"/>
        <v>0</v>
      </c>
      <c r="AZ34" s="18">
        <f t="shared" si="8"/>
        <v>0</v>
      </c>
      <c r="BA34" s="18">
        <f t="shared" si="8"/>
        <v>0</v>
      </c>
      <c r="BB34" s="18">
        <f t="shared" si="8"/>
        <v>0</v>
      </c>
      <c r="BC34" s="18">
        <f t="shared" si="8"/>
        <v>0</v>
      </c>
      <c r="BD34" s="18">
        <f t="shared" si="8"/>
        <v>0</v>
      </c>
      <c r="BE34" s="18">
        <f t="shared" si="8"/>
        <v>0</v>
      </c>
      <c r="BF34" s="18">
        <f t="shared" si="8"/>
        <v>746</v>
      </c>
      <c r="BG34" s="19"/>
    </row>
    <row r="35" spans="1:59" s="20" customFormat="1" ht="10.5" customHeight="1" x14ac:dyDescent="0.25">
      <c r="A35" s="79"/>
      <c r="B35" s="78"/>
      <c r="C35" s="50"/>
      <c r="D35" s="18" t="s">
        <v>30</v>
      </c>
      <c r="E35" s="18">
        <f>E37+E43</f>
        <v>9</v>
      </c>
      <c r="F35" s="18">
        <f t="shared" ref="F35:BF35" si="9">F37+F43</f>
        <v>9</v>
      </c>
      <c r="G35" s="18">
        <f t="shared" si="9"/>
        <v>10</v>
      </c>
      <c r="H35" s="18">
        <f t="shared" si="9"/>
        <v>9</v>
      </c>
      <c r="I35" s="18">
        <f t="shared" si="9"/>
        <v>10</v>
      </c>
      <c r="J35" s="18">
        <f t="shared" si="9"/>
        <v>9</v>
      </c>
      <c r="K35" s="18">
        <f t="shared" si="9"/>
        <v>10</v>
      </c>
      <c r="L35" s="18">
        <f t="shared" si="9"/>
        <v>10</v>
      </c>
      <c r="M35" s="18">
        <f t="shared" si="9"/>
        <v>10</v>
      </c>
      <c r="N35" s="18">
        <f t="shared" si="9"/>
        <v>9</v>
      </c>
      <c r="O35" s="18">
        <f t="shared" si="9"/>
        <v>10</v>
      </c>
      <c r="P35" s="18">
        <f t="shared" si="9"/>
        <v>9</v>
      </c>
      <c r="Q35" s="18">
        <f t="shared" si="9"/>
        <v>10</v>
      </c>
      <c r="R35" s="18">
        <f t="shared" si="9"/>
        <v>9</v>
      </c>
      <c r="S35" s="18">
        <f t="shared" si="9"/>
        <v>9</v>
      </c>
      <c r="T35" s="18">
        <f t="shared" si="9"/>
        <v>10</v>
      </c>
      <c r="U35" s="18">
        <f t="shared" si="9"/>
        <v>0</v>
      </c>
      <c r="V35" s="18">
        <f t="shared" si="9"/>
        <v>0</v>
      </c>
      <c r="W35" s="18">
        <f t="shared" si="9"/>
        <v>0</v>
      </c>
      <c r="X35" s="18">
        <f t="shared" si="9"/>
        <v>9</v>
      </c>
      <c r="Y35" s="18">
        <f t="shared" si="9"/>
        <v>9</v>
      </c>
      <c r="Z35" s="18">
        <f t="shared" si="9"/>
        <v>9</v>
      </c>
      <c r="AA35" s="18">
        <f t="shared" si="9"/>
        <v>9</v>
      </c>
      <c r="AB35" s="18">
        <f t="shared" si="9"/>
        <v>8</v>
      </c>
      <c r="AC35" s="18">
        <f t="shared" si="9"/>
        <v>7</v>
      </c>
      <c r="AD35" s="18">
        <f t="shared" si="9"/>
        <v>6</v>
      </c>
      <c r="AE35" s="18">
        <f t="shared" si="9"/>
        <v>5</v>
      </c>
      <c r="AF35" s="18">
        <f t="shared" si="9"/>
        <v>5</v>
      </c>
      <c r="AG35" s="18">
        <f t="shared" si="9"/>
        <v>5</v>
      </c>
      <c r="AH35" s="18">
        <f t="shared" si="9"/>
        <v>4</v>
      </c>
      <c r="AI35" s="18">
        <f t="shared" si="9"/>
        <v>6</v>
      </c>
      <c r="AJ35" s="18">
        <f t="shared" si="9"/>
        <v>4</v>
      </c>
      <c r="AK35" s="18">
        <f t="shared" si="9"/>
        <v>6</v>
      </c>
      <c r="AL35" s="18">
        <f t="shared" si="9"/>
        <v>4</v>
      </c>
      <c r="AM35" s="18">
        <f t="shared" si="9"/>
        <v>5</v>
      </c>
      <c r="AN35" s="18">
        <f t="shared" si="9"/>
        <v>3</v>
      </c>
      <c r="AO35" s="18">
        <f t="shared" si="9"/>
        <v>6</v>
      </c>
      <c r="AP35" s="18">
        <f t="shared" si="9"/>
        <v>3</v>
      </c>
      <c r="AQ35" s="18">
        <f t="shared" si="9"/>
        <v>0</v>
      </c>
      <c r="AR35" s="18">
        <f t="shared" si="9"/>
        <v>0</v>
      </c>
      <c r="AS35" s="18">
        <f t="shared" si="9"/>
        <v>0</v>
      </c>
      <c r="AT35" s="18">
        <f t="shared" si="9"/>
        <v>0</v>
      </c>
      <c r="AU35" s="18">
        <f t="shared" si="9"/>
        <v>0</v>
      </c>
      <c r="AV35" s="18">
        <f t="shared" si="9"/>
        <v>0</v>
      </c>
      <c r="AW35" s="18">
        <f t="shared" si="9"/>
        <v>0</v>
      </c>
      <c r="AX35" s="18">
        <f t="shared" si="9"/>
        <v>0</v>
      </c>
      <c r="AY35" s="18">
        <f t="shared" si="9"/>
        <v>0</v>
      </c>
      <c r="AZ35" s="18">
        <f t="shared" si="9"/>
        <v>0</v>
      </c>
      <c r="BA35" s="18">
        <f t="shared" si="9"/>
        <v>0</v>
      </c>
      <c r="BB35" s="18">
        <f t="shared" si="9"/>
        <v>0</v>
      </c>
      <c r="BC35" s="18">
        <f t="shared" si="9"/>
        <v>0</v>
      </c>
      <c r="BD35" s="18">
        <f t="shared" si="9"/>
        <v>0</v>
      </c>
      <c r="BE35" s="18">
        <f t="shared" si="9"/>
        <v>0</v>
      </c>
      <c r="BF35" s="18">
        <f t="shared" si="9"/>
        <v>265</v>
      </c>
      <c r="BG35" s="19"/>
    </row>
    <row r="36" spans="1:59" s="17" customFormat="1" ht="13.5" customHeight="1" x14ac:dyDescent="0.25">
      <c r="A36" s="79"/>
      <c r="B36" s="73" t="s">
        <v>60</v>
      </c>
      <c r="C36" s="75" t="s">
        <v>119</v>
      </c>
      <c r="D36" s="15" t="s">
        <v>29</v>
      </c>
      <c r="E36" s="15">
        <f>E38+E40+E41</f>
        <v>10</v>
      </c>
      <c r="F36" s="15">
        <f t="shared" ref="F36:BF36" si="10">F38+F40+F41</f>
        <v>10</v>
      </c>
      <c r="G36" s="15">
        <f t="shared" si="10"/>
        <v>12</v>
      </c>
      <c r="H36" s="15">
        <f t="shared" si="10"/>
        <v>10</v>
      </c>
      <c r="I36" s="15">
        <f t="shared" si="10"/>
        <v>12</v>
      </c>
      <c r="J36" s="15">
        <f t="shared" si="10"/>
        <v>12</v>
      </c>
      <c r="K36" s="15">
        <f t="shared" si="10"/>
        <v>12</v>
      </c>
      <c r="L36" s="15">
        <f t="shared" si="10"/>
        <v>12</v>
      </c>
      <c r="M36" s="15">
        <f t="shared" si="10"/>
        <v>12</v>
      </c>
      <c r="N36" s="15">
        <f t="shared" si="10"/>
        <v>10</v>
      </c>
      <c r="O36" s="15">
        <f t="shared" si="10"/>
        <v>12</v>
      </c>
      <c r="P36" s="15">
        <f t="shared" si="10"/>
        <v>10</v>
      </c>
      <c r="Q36" s="15">
        <f t="shared" si="10"/>
        <v>12</v>
      </c>
      <c r="R36" s="15">
        <f t="shared" si="10"/>
        <v>10</v>
      </c>
      <c r="S36" s="15">
        <f t="shared" si="10"/>
        <v>10</v>
      </c>
      <c r="T36" s="15">
        <f t="shared" si="10"/>
        <v>11</v>
      </c>
      <c r="U36" s="15">
        <f t="shared" si="10"/>
        <v>0</v>
      </c>
      <c r="V36" s="15">
        <f t="shared" si="10"/>
        <v>0</v>
      </c>
      <c r="W36" s="15">
        <f t="shared" si="10"/>
        <v>0</v>
      </c>
      <c r="X36" s="15">
        <f t="shared" si="10"/>
        <v>8</v>
      </c>
      <c r="Y36" s="15">
        <f t="shared" si="10"/>
        <v>8</v>
      </c>
      <c r="Z36" s="15">
        <f t="shared" si="10"/>
        <v>8</v>
      </c>
      <c r="AA36" s="15">
        <f t="shared" si="10"/>
        <v>8</v>
      </c>
      <c r="AB36" s="15">
        <f t="shared" si="10"/>
        <v>6</v>
      </c>
      <c r="AC36" s="15">
        <f t="shared" si="10"/>
        <v>8</v>
      </c>
      <c r="AD36" s="15">
        <f t="shared" si="10"/>
        <v>8</v>
      </c>
      <c r="AE36" s="15">
        <f t="shared" si="10"/>
        <v>6</v>
      </c>
      <c r="AF36" s="15">
        <f t="shared" si="10"/>
        <v>12</v>
      </c>
      <c r="AG36" s="15">
        <f t="shared" si="10"/>
        <v>6</v>
      </c>
      <c r="AH36" s="15">
        <f t="shared" si="10"/>
        <v>10</v>
      </c>
      <c r="AI36" s="15">
        <f t="shared" si="10"/>
        <v>6</v>
      </c>
      <c r="AJ36" s="15">
        <f t="shared" si="10"/>
        <v>10</v>
      </c>
      <c r="AK36" s="15">
        <f t="shared" si="10"/>
        <v>6</v>
      </c>
      <c r="AL36" s="15">
        <f t="shared" si="10"/>
        <v>10</v>
      </c>
      <c r="AM36" s="15">
        <f t="shared" si="10"/>
        <v>4</v>
      </c>
      <c r="AN36" s="15">
        <f t="shared" si="10"/>
        <v>10</v>
      </c>
      <c r="AO36" s="15">
        <f t="shared" si="10"/>
        <v>6</v>
      </c>
      <c r="AP36" s="15">
        <f t="shared" si="10"/>
        <v>11</v>
      </c>
      <c r="AQ36" s="15">
        <f t="shared" si="10"/>
        <v>36</v>
      </c>
      <c r="AR36" s="15">
        <f t="shared" si="10"/>
        <v>36</v>
      </c>
      <c r="AS36" s="15">
        <f t="shared" si="10"/>
        <v>0</v>
      </c>
      <c r="AT36" s="15">
        <f t="shared" si="10"/>
        <v>0</v>
      </c>
      <c r="AU36" s="15">
        <f t="shared" si="10"/>
        <v>0</v>
      </c>
      <c r="AV36" s="15">
        <f t="shared" si="10"/>
        <v>0</v>
      </c>
      <c r="AW36" s="15">
        <f t="shared" si="10"/>
        <v>0</v>
      </c>
      <c r="AX36" s="15">
        <f t="shared" si="10"/>
        <v>0</v>
      </c>
      <c r="AY36" s="15">
        <f t="shared" si="10"/>
        <v>0</v>
      </c>
      <c r="AZ36" s="15">
        <f t="shared" si="10"/>
        <v>0</v>
      </c>
      <c r="BA36" s="15">
        <f t="shared" si="10"/>
        <v>0</v>
      </c>
      <c r="BB36" s="15">
        <f t="shared" si="10"/>
        <v>0</v>
      </c>
      <c r="BC36" s="15">
        <f t="shared" si="10"/>
        <v>0</v>
      </c>
      <c r="BD36" s="15">
        <f t="shared" si="10"/>
        <v>0</v>
      </c>
      <c r="BE36" s="15">
        <f t="shared" si="10"/>
        <v>0</v>
      </c>
      <c r="BF36" s="15">
        <f t="shared" si="10"/>
        <v>400</v>
      </c>
      <c r="BG36" s="16"/>
    </row>
    <row r="37" spans="1:59" s="17" customFormat="1" ht="12" customHeight="1" x14ac:dyDescent="0.25">
      <c r="A37" s="79"/>
      <c r="B37" s="74"/>
      <c r="C37" s="76" t="s">
        <v>119</v>
      </c>
      <c r="D37" s="15" t="s">
        <v>30</v>
      </c>
      <c r="E37" s="15">
        <f>E39</f>
        <v>5</v>
      </c>
      <c r="F37" s="15">
        <f t="shared" ref="F37:BF37" si="11">F39</f>
        <v>5</v>
      </c>
      <c r="G37" s="15">
        <f t="shared" si="11"/>
        <v>6</v>
      </c>
      <c r="H37" s="15">
        <f t="shared" si="11"/>
        <v>5</v>
      </c>
      <c r="I37" s="15">
        <f t="shared" si="11"/>
        <v>6</v>
      </c>
      <c r="J37" s="15">
        <f t="shared" si="11"/>
        <v>6</v>
      </c>
      <c r="K37" s="15">
        <f t="shared" si="11"/>
        <v>6</v>
      </c>
      <c r="L37" s="15">
        <f t="shared" si="11"/>
        <v>6</v>
      </c>
      <c r="M37" s="15">
        <f t="shared" si="11"/>
        <v>6</v>
      </c>
      <c r="N37" s="15">
        <f t="shared" si="11"/>
        <v>5</v>
      </c>
      <c r="O37" s="15">
        <f t="shared" si="11"/>
        <v>6</v>
      </c>
      <c r="P37" s="15">
        <f t="shared" si="11"/>
        <v>5</v>
      </c>
      <c r="Q37" s="15">
        <f t="shared" si="11"/>
        <v>6</v>
      </c>
      <c r="R37" s="15">
        <f t="shared" si="11"/>
        <v>5</v>
      </c>
      <c r="S37" s="15">
        <f t="shared" si="11"/>
        <v>5</v>
      </c>
      <c r="T37" s="15">
        <f t="shared" si="11"/>
        <v>6</v>
      </c>
      <c r="U37" s="15">
        <f t="shared" si="11"/>
        <v>0</v>
      </c>
      <c r="V37" s="15">
        <f t="shared" si="11"/>
        <v>0</v>
      </c>
      <c r="W37" s="15">
        <f t="shared" si="11"/>
        <v>0</v>
      </c>
      <c r="X37" s="15">
        <f t="shared" si="11"/>
        <v>4</v>
      </c>
      <c r="Y37" s="15">
        <f t="shared" si="11"/>
        <v>4</v>
      </c>
      <c r="Z37" s="15">
        <f t="shared" si="11"/>
        <v>4</v>
      </c>
      <c r="AA37" s="15">
        <f t="shared" si="11"/>
        <v>4</v>
      </c>
      <c r="AB37" s="15">
        <f t="shared" si="11"/>
        <v>3</v>
      </c>
      <c r="AC37" s="15">
        <f t="shared" si="11"/>
        <v>4</v>
      </c>
      <c r="AD37" s="15">
        <f t="shared" si="11"/>
        <v>4</v>
      </c>
      <c r="AE37" s="15">
        <f t="shared" si="11"/>
        <v>3</v>
      </c>
      <c r="AF37" s="15">
        <f t="shared" si="11"/>
        <v>3</v>
      </c>
      <c r="AG37" s="15">
        <f t="shared" si="11"/>
        <v>3</v>
      </c>
      <c r="AH37" s="15">
        <f t="shared" si="11"/>
        <v>2</v>
      </c>
      <c r="AI37" s="15">
        <f t="shared" si="11"/>
        <v>3</v>
      </c>
      <c r="AJ37" s="15">
        <f t="shared" si="11"/>
        <v>2</v>
      </c>
      <c r="AK37" s="15">
        <f t="shared" si="11"/>
        <v>3</v>
      </c>
      <c r="AL37" s="15">
        <f t="shared" si="11"/>
        <v>2</v>
      </c>
      <c r="AM37" s="15">
        <f t="shared" si="11"/>
        <v>2</v>
      </c>
      <c r="AN37" s="15">
        <f t="shared" si="11"/>
        <v>2</v>
      </c>
      <c r="AO37" s="15">
        <f t="shared" si="11"/>
        <v>3</v>
      </c>
      <c r="AP37" s="15">
        <f t="shared" si="11"/>
        <v>2</v>
      </c>
      <c r="AQ37" s="15">
        <f t="shared" si="11"/>
        <v>0</v>
      </c>
      <c r="AR37" s="15">
        <f t="shared" si="11"/>
        <v>0</v>
      </c>
      <c r="AS37" s="15">
        <f t="shared" si="11"/>
        <v>0</v>
      </c>
      <c r="AT37" s="15">
        <f t="shared" si="11"/>
        <v>0</v>
      </c>
      <c r="AU37" s="15">
        <f t="shared" si="11"/>
        <v>0</v>
      </c>
      <c r="AV37" s="15">
        <f t="shared" si="11"/>
        <v>0</v>
      </c>
      <c r="AW37" s="15">
        <f t="shared" si="11"/>
        <v>0</v>
      </c>
      <c r="AX37" s="15">
        <f t="shared" si="11"/>
        <v>0</v>
      </c>
      <c r="AY37" s="15">
        <f t="shared" si="11"/>
        <v>0</v>
      </c>
      <c r="AZ37" s="15">
        <f t="shared" si="11"/>
        <v>0</v>
      </c>
      <c r="BA37" s="15">
        <f t="shared" si="11"/>
        <v>0</v>
      </c>
      <c r="BB37" s="15">
        <f t="shared" si="11"/>
        <v>0</v>
      </c>
      <c r="BC37" s="15">
        <f t="shared" si="11"/>
        <v>0</v>
      </c>
      <c r="BD37" s="15">
        <f t="shared" si="11"/>
        <v>0</v>
      </c>
      <c r="BE37" s="15">
        <f t="shared" si="11"/>
        <v>0</v>
      </c>
      <c r="BF37" s="15">
        <f t="shared" si="11"/>
        <v>146</v>
      </c>
      <c r="BG37" s="16"/>
    </row>
    <row r="38" spans="1:59" s="5" customFormat="1" ht="9.75" customHeight="1" x14ac:dyDescent="0.25">
      <c r="A38" s="79"/>
      <c r="B38" s="44" t="s">
        <v>111</v>
      </c>
      <c r="C38" s="41" t="s">
        <v>120</v>
      </c>
      <c r="D38" s="12" t="s">
        <v>29</v>
      </c>
      <c r="E38" s="12">
        <v>10</v>
      </c>
      <c r="F38" s="12">
        <v>10</v>
      </c>
      <c r="G38" s="12">
        <v>12</v>
      </c>
      <c r="H38" s="12">
        <v>10</v>
      </c>
      <c r="I38" s="12">
        <v>12</v>
      </c>
      <c r="J38" s="12">
        <v>12</v>
      </c>
      <c r="K38" s="12">
        <v>12</v>
      </c>
      <c r="L38" s="12">
        <v>12</v>
      </c>
      <c r="M38" s="12">
        <v>12</v>
      </c>
      <c r="N38" s="12">
        <v>10</v>
      </c>
      <c r="O38" s="12">
        <v>12</v>
      </c>
      <c r="P38" s="12">
        <v>10</v>
      </c>
      <c r="Q38" s="12">
        <v>12</v>
      </c>
      <c r="R38" s="12">
        <v>10</v>
      </c>
      <c r="S38" s="12">
        <v>10</v>
      </c>
      <c r="T38" s="12">
        <v>11</v>
      </c>
      <c r="U38" s="12"/>
      <c r="V38" s="12"/>
      <c r="W38" s="12"/>
      <c r="X38" s="12">
        <v>8</v>
      </c>
      <c r="Y38" s="12">
        <v>8</v>
      </c>
      <c r="Z38" s="12">
        <v>8</v>
      </c>
      <c r="AA38" s="12">
        <v>8</v>
      </c>
      <c r="AB38" s="12">
        <v>6</v>
      </c>
      <c r="AC38" s="12">
        <v>8</v>
      </c>
      <c r="AD38" s="12">
        <v>8</v>
      </c>
      <c r="AE38" s="12">
        <v>6</v>
      </c>
      <c r="AF38" s="12">
        <v>6</v>
      </c>
      <c r="AG38" s="12">
        <v>6</v>
      </c>
      <c r="AH38" s="12">
        <v>4</v>
      </c>
      <c r="AI38" s="12">
        <v>6</v>
      </c>
      <c r="AJ38" s="12">
        <v>4</v>
      </c>
      <c r="AK38" s="12">
        <v>6</v>
      </c>
      <c r="AL38" s="12">
        <v>4</v>
      </c>
      <c r="AM38" s="12">
        <v>4</v>
      </c>
      <c r="AN38" s="12">
        <v>4</v>
      </c>
      <c r="AO38" s="12">
        <v>6</v>
      </c>
      <c r="AP38" s="12">
        <v>5</v>
      </c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>
        <f t="shared" ref="BF38:BF47" si="12">SUM(E38:BE38)</f>
        <v>292</v>
      </c>
      <c r="BG38" s="6"/>
    </row>
    <row r="39" spans="1:59" s="5" customFormat="1" ht="9.75" customHeight="1" x14ac:dyDescent="0.25">
      <c r="A39" s="79"/>
      <c r="B39" s="45" t="s">
        <v>111</v>
      </c>
      <c r="C39" s="43" t="s">
        <v>120</v>
      </c>
      <c r="D39" s="12" t="s">
        <v>30</v>
      </c>
      <c r="E39" s="12">
        <v>5</v>
      </c>
      <c r="F39" s="12">
        <v>5</v>
      </c>
      <c r="G39" s="12">
        <v>6</v>
      </c>
      <c r="H39" s="12">
        <v>5</v>
      </c>
      <c r="I39" s="12">
        <v>6</v>
      </c>
      <c r="J39" s="12">
        <v>6</v>
      </c>
      <c r="K39" s="12">
        <v>6</v>
      </c>
      <c r="L39" s="12">
        <v>6</v>
      </c>
      <c r="M39" s="12">
        <v>6</v>
      </c>
      <c r="N39" s="12">
        <v>5</v>
      </c>
      <c r="O39" s="12">
        <v>6</v>
      </c>
      <c r="P39" s="12">
        <v>5</v>
      </c>
      <c r="Q39" s="12">
        <v>6</v>
      </c>
      <c r="R39" s="12">
        <v>5</v>
      </c>
      <c r="S39" s="12">
        <v>5</v>
      </c>
      <c r="T39" s="12">
        <v>6</v>
      </c>
      <c r="U39" s="12"/>
      <c r="V39" s="12"/>
      <c r="W39" s="12"/>
      <c r="X39" s="12">
        <v>4</v>
      </c>
      <c r="Y39" s="12">
        <v>4</v>
      </c>
      <c r="Z39" s="12">
        <v>4</v>
      </c>
      <c r="AA39" s="12">
        <v>4</v>
      </c>
      <c r="AB39" s="12">
        <v>3</v>
      </c>
      <c r="AC39" s="12">
        <v>4</v>
      </c>
      <c r="AD39" s="12">
        <v>4</v>
      </c>
      <c r="AE39" s="12">
        <v>3</v>
      </c>
      <c r="AF39" s="12">
        <v>3</v>
      </c>
      <c r="AG39" s="12">
        <v>3</v>
      </c>
      <c r="AH39" s="12">
        <v>2</v>
      </c>
      <c r="AI39" s="12">
        <v>3</v>
      </c>
      <c r="AJ39" s="12">
        <v>2</v>
      </c>
      <c r="AK39" s="12">
        <v>3</v>
      </c>
      <c r="AL39" s="12">
        <v>2</v>
      </c>
      <c r="AM39" s="12">
        <v>2</v>
      </c>
      <c r="AN39" s="12">
        <v>2</v>
      </c>
      <c r="AO39" s="12">
        <v>3</v>
      </c>
      <c r="AP39" s="12">
        <v>2</v>
      </c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>
        <f t="shared" si="12"/>
        <v>146</v>
      </c>
      <c r="BG39" s="6"/>
    </row>
    <row r="40" spans="1:59" s="5" customFormat="1" ht="9.75" customHeight="1" x14ac:dyDescent="0.25">
      <c r="A40" s="79"/>
      <c r="B40" s="22" t="s">
        <v>62</v>
      </c>
      <c r="C40" s="14" t="s">
        <v>73</v>
      </c>
      <c r="D40" s="12" t="s">
        <v>29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>
        <v>6</v>
      </c>
      <c r="AG40" s="12"/>
      <c r="AH40" s="12">
        <v>6</v>
      </c>
      <c r="AI40" s="12"/>
      <c r="AJ40" s="12">
        <v>6</v>
      </c>
      <c r="AK40" s="12"/>
      <c r="AL40" s="12">
        <v>6</v>
      </c>
      <c r="AM40" s="12"/>
      <c r="AN40" s="12">
        <v>6</v>
      </c>
      <c r="AO40" s="12"/>
      <c r="AP40" s="12">
        <v>6</v>
      </c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>
        <f t="shared" si="12"/>
        <v>36</v>
      </c>
      <c r="BG40" s="6"/>
    </row>
    <row r="41" spans="1:59" s="5" customFormat="1" ht="9.75" customHeight="1" x14ac:dyDescent="0.25">
      <c r="A41" s="79"/>
      <c r="B41" s="22" t="s">
        <v>63</v>
      </c>
      <c r="C41" s="14" t="s">
        <v>74</v>
      </c>
      <c r="D41" s="12" t="s">
        <v>29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>
        <v>36</v>
      </c>
      <c r="AR41" s="12">
        <v>36</v>
      </c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>
        <f t="shared" si="12"/>
        <v>72</v>
      </c>
      <c r="BG41" s="6"/>
    </row>
    <row r="42" spans="1:59" s="17" customFormat="1" ht="16.5" customHeight="1" x14ac:dyDescent="0.25">
      <c r="A42" s="79"/>
      <c r="B42" s="73" t="s">
        <v>64</v>
      </c>
      <c r="C42" s="75" t="s">
        <v>121</v>
      </c>
      <c r="D42" s="15" t="s">
        <v>72</v>
      </c>
      <c r="E42" s="15">
        <f>E44+E46+E47</f>
        <v>8</v>
      </c>
      <c r="F42" s="15">
        <f t="shared" ref="F42:BF42" si="13">F44+F46+F47</f>
        <v>8</v>
      </c>
      <c r="G42" s="15">
        <f t="shared" si="13"/>
        <v>8</v>
      </c>
      <c r="H42" s="15">
        <f t="shared" si="13"/>
        <v>8</v>
      </c>
      <c r="I42" s="15">
        <f t="shared" si="13"/>
        <v>8</v>
      </c>
      <c r="J42" s="15">
        <f t="shared" si="13"/>
        <v>6</v>
      </c>
      <c r="K42" s="15">
        <f t="shared" si="13"/>
        <v>8</v>
      </c>
      <c r="L42" s="15">
        <f t="shared" si="13"/>
        <v>8</v>
      </c>
      <c r="M42" s="15">
        <f t="shared" si="13"/>
        <v>8</v>
      </c>
      <c r="N42" s="15">
        <f t="shared" si="13"/>
        <v>8</v>
      </c>
      <c r="O42" s="15">
        <f t="shared" si="13"/>
        <v>8</v>
      </c>
      <c r="P42" s="15">
        <f t="shared" si="13"/>
        <v>8</v>
      </c>
      <c r="Q42" s="15">
        <f t="shared" si="13"/>
        <v>8</v>
      </c>
      <c r="R42" s="15">
        <f t="shared" si="13"/>
        <v>8</v>
      </c>
      <c r="S42" s="15">
        <f t="shared" si="13"/>
        <v>8</v>
      </c>
      <c r="T42" s="15">
        <f t="shared" si="13"/>
        <v>8</v>
      </c>
      <c r="U42" s="15">
        <f t="shared" si="13"/>
        <v>0</v>
      </c>
      <c r="V42" s="15">
        <f t="shared" si="13"/>
        <v>0</v>
      </c>
      <c r="W42" s="15">
        <f t="shared" si="13"/>
        <v>0</v>
      </c>
      <c r="X42" s="15">
        <f t="shared" si="13"/>
        <v>10</v>
      </c>
      <c r="Y42" s="15">
        <f t="shared" si="13"/>
        <v>10</v>
      </c>
      <c r="Z42" s="15">
        <f t="shared" si="13"/>
        <v>10</v>
      </c>
      <c r="AA42" s="15">
        <f t="shared" si="13"/>
        <v>10</v>
      </c>
      <c r="AB42" s="15">
        <f t="shared" si="13"/>
        <v>10</v>
      </c>
      <c r="AC42" s="15">
        <f t="shared" si="13"/>
        <v>6</v>
      </c>
      <c r="AD42" s="15">
        <f t="shared" si="13"/>
        <v>4</v>
      </c>
      <c r="AE42" s="15">
        <f t="shared" si="13"/>
        <v>10</v>
      </c>
      <c r="AF42" s="15">
        <f t="shared" si="13"/>
        <v>4</v>
      </c>
      <c r="AG42" s="15">
        <f t="shared" si="13"/>
        <v>4</v>
      </c>
      <c r="AH42" s="15">
        <f t="shared" si="13"/>
        <v>10</v>
      </c>
      <c r="AI42" s="15">
        <f t="shared" si="13"/>
        <v>6</v>
      </c>
      <c r="AJ42" s="15">
        <f t="shared" si="13"/>
        <v>10</v>
      </c>
      <c r="AK42" s="15">
        <f t="shared" si="13"/>
        <v>6</v>
      </c>
      <c r="AL42" s="15">
        <f t="shared" si="13"/>
        <v>10</v>
      </c>
      <c r="AM42" s="15">
        <f t="shared" si="13"/>
        <v>6</v>
      </c>
      <c r="AN42" s="15">
        <f t="shared" si="13"/>
        <v>8</v>
      </c>
      <c r="AO42" s="15">
        <f t="shared" si="13"/>
        <v>6</v>
      </c>
      <c r="AP42" s="15">
        <f t="shared" si="13"/>
        <v>8</v>
      </c>
      <c r="AQ42" s="15">
        <f t="shared" si="13"/>
        <v>0</v>
      </c>
      <c r="AR42" s="15">
        <f t="shared" si="13"/>
        <v>0</v>
      </c>
      <c r="AS42" s="15">
        <f t="shared" si="13"/>
        <v>36</v>
      </c>
      <c r="AT42" s="15">
        <f t="shared" si="13"/>
        <v>36</v>
      </c>
      <c r="AU42" s="15">
        <f t="shared" si="13"/>
        <v>0</v>
      </c>
      <c r="AV42" s="15">
        <f t="shared" si="13"/>
        <v>0</v>
      </c>
      <c r="AW42" s="15">
        <f t="shared" si="13"/>
        <v>0</v>
      </c>
      <c r="AX42" s="15">
        <f t="shared" si="13"/>
        <v>0</v>
      </c>
      <c r="AY42" s="15">
        <f t="shared" si="13"/>
        <v>0</v>
      </c>
      <c r="AZ42" s="15">
        <f t="shared" si="13"/>
        <v>0</v>
      </c>
      <c r="BA42" s="15">
        <f t="shared" si="13"/>
        <v>0</v>
      </c>
      <c r="BB42" s="15">
        <f t="shared" si="13"/>
        <v>0</v>
      </c>
      <c r="BC42" s="15">
        <f t="shared" si="13"/>
        <v>0</v>
      </c>
      <c r="BD42" s="15">
        <f t="shared" si="13"/>
        <v>0</v>
      </c>
      <c r="BE42" s="15">
        <f t="shared" si="13"/>
        <v>0</v>
      </c>
      <c r="BF42" s="15">
        <f t="shared" si="13"/>
        <v>346</v>
      </c>
      <c r="BG42" s="16"/>
    </row>
    <row r="43" spans="1:59" s="17" customFormat="1" ht="16.5" customHeight="1" x14ac:dyDescent="0.25">
      <c r="A43" s="79"/>
      <c r="B43" s="74"/>
      <c r="C43" s="76" t="s">
        <v>121</v>
      </c>
      <c r="D43" s="15" t="s">
        <v>30</v>
      </c>
      <c r="E43" s="15">
        <f>E45</f>
        <v>4</v>
      </c>
      <c r="F43" s="15">
        <f t="shared" ref="F43:BF43" si="14">F45</f>
        <v>4</v>
      </c>
      <c r="G43" s="15">
        <f t="shared" si="14"/>
        <v>4</v>
      </c>
      <c r="H43" s="15">
        <f t="shared" si="14"/>
        <v>4</v>
      </c>
      <c r="I43" s="15">
        <f t="shared" si="14"/>
        <v>4</v>
      </c>
      <c r="J43" s="15">
        <f t="shared" si="14"/>
        <v>3</v>
      </c>
      <c r="K43" s="15">
        <f t="shared" si="14"/>
        <v>4</v>
      </c>
      <c r="L43" s="15">
        <f t="shared" si="14"/>
        <v>4</v>
      </c>
      <c r="M43" s="15">
        <f t="shared" si="14"/>
        <v>4</v>
      </c>
      <c r="N43" s="15">
        <f t="shared" si="14"/>
        <v>4</v>
      </c>
      <c r="O43" s="15">
        <f t="shared" si="14"/>
        <v>4</v>
      </c>
      <c r="P43" s="15">
        <f t="shared" si="14"/>
        <v>4</v>
      </c>
      <c r="Q43" s="15">
        <f t="shared" si="14"/>
        <v>4</v>
      </c>
      <c r="R43" s="15">
        <f t="shared" si="14"/>
        <v>4</v>
      </c>
      <c r="S43" s="15">
        <f t="shared" si="14"/>
        <v>4</v>
      </c>
      <c r="T43" s="15">
        <f t="shared" si="14"/>
        <v>4</v>
      </c>
      <c r="U43" s="15">
        <f t="shared" si="14"/>
        <v>0</v>
      </c>
      <c r="V43" s="15">
        <f t="shared" si="14"/>
        <v>0</v>
      </c>
      <c r="W43" s="15">
        <f t="shared" si="14"/>
        <v>0</v>
      </c>
      <c r="X43" s="15">
        <f t="shared" si="14"/>
        <v>5</v>
      </c>
      <c r="Y43" s="15">
        <f t="shared" si="14"/>
        <v>5</v>
      </c>
      <c r="Z43" s="15">
        <f t="shared" si="14"/>
        <v>5</v>
      </c>
      <c r="AA43" s="15">
        <f t="shared" si="14"/>
        <v>5</v>
      </c>
      <c r="AB43" s="15">
        <f t="shared" si="14"/>
        <v>5</v>
      </c>
      <c r="AC43" s="15">
        <f t="shared" si="14"/>
        <v>3</v>
      </c>
      <c r="AD43" s="15">
        <f t="shared" si="14"/>
        <v>2</v>
      </c>
      <c r="AE43" s="15">
        <f t="shared" si="14"/>
        <v>2</v>
      </c>
      <c r="AF43" s="15">
        <f t="shared" si="14"/>
        <v>2</v>
      </c>
      <c r="AG43" s="15">
        <f t="shared" si="14"/>
        <v>2</v>
      </c>
      <c r="AH43" s="15">
        <f t="shared" si="14"/>
        <v>2</v>
      </c>
      <c r="AI43" s="15">
        <f t="shared" si="14"/>
        <v>3</v>
      </c>
      <c r="AJ43" s="15">
        <f t="shared" si="14"/>
        <v>2</v>
      </c>
      <c r="AK43" s="15">
        <f t="shared" si="14"/>
        <v>3</v>
      </c>
      <c r="AL43" s="15">
        <f t="shared" si="14"/>
        <v>2</v>
      </c>
      <c r="AM43" s="15">
        <f t="shared" si="14"/>
        <v>3</v>
      </c>
      <c r="AN43" s="15">
        <f t="shared" si="14"/>
        <v>1</v>
      </c>
      <c r="AO43" s="15">
        <f t="shared" si="14"/>
        <v>3</v>
      </c>
      <c r="AP43" s="15">
        <f t="shared" si="14"/>
        <v>1</v>
      </c>
      <c r="AQ43" s="15">
        <f t="shared" si="14"/>
        <v>0</v>
      </c>
      <c r="AR43" s="15">
        <f t="shared" si="14"/>
        <v>0</v>
      </c>
      <c r="AS43" s="15">
        <f t="shared" si="14"/>
        <v>0</v>
      </c>
      <c r="AT43" s="15">
        <f t="shared" si="14"/>
        <v>0</v>
      </c>
      <c r="AU43" s="15">
        <f t="shared" si="14"/>
        <v>0</v>
      </c>
      <c r="AV43" s="15">
        <f t="shared" si="14"/>
        <v>0</v>
      </c>
      <c r="AW43" s="15">
        <f t="shared" si="14"/>
        <v>0</v>
      </c>
      <c r="AX43" s="15">
        <f t="shared" si="14"/>
        <v>0</v>
      </c>
      <c r="AY43" s="15">
        <f t="shared" si="14"/>
        <v>0</v>
      </c>
      <c r="AZ43" s="15">
        <f t="shared" si="14"/>
        <v>0</v>
      </c>
      <c r="BA43" s="15">
        <f t="shared" si="14"/>
        <v>0</v>
      </c>
      <c r="BB43" s="15">
        <f t="shared" si="14"/>
        <v>0</v>
      </c>
      <c r="BC43" s="15">
        <f t="shared" si="14"/>
        <v>0</v>
      </c>
      <c r="BD43" s="15">
        <f t="shared" si="14"/>
        <v>0</v>
      </c>
      <c r="BE43" s="15">
        <f t="shared" si="14"/>
        <v>0</v>
      </c>
      <c r="BF43" s="15">
        <f t="shared" si="14"/>
        <v>119</v>
      </c>
      <c r="BG43" s="16"/>
    </row>
    <row r="44" spans="1:59" s="5" customFormat="1" ht="9.75" customHeight="1" x14ac:dyDescent="0.25">
      <c r="A44" s="79"/>
      <c r="B44" s="44" t="s">
        <v>84</v>
      </c>
      <c r="C44" s="41" t="s">
        <v>122</v>
      </c>
      <c r="D44" s="12" t="s">
        <v>29</v>
      </c>
      <c r="E44" s="12">
        <v>8</v>
      </c>
      <c r="F44" s="12">
        <v>8</v>
      </c>
      <c r="G44" s="12">
        <v>8</v>
      </c>
      <c r="H44" s="12">
        <v>8</v>
      </c>
      <c r="I44" s="12">
        <v>8</v>
      </c>
      <c r="J44" s="12">
        <v>6</v>
      </c>
      <c r="K44" s="12">
        <v>8</v>
      </c>
      <c r="L44" s="12">
        <v>8</v>
      </c>
      <c r="M44" s="12">
        <v>8</v>
      </c>
      <c r="N44" s="12">
        <v>8</v>
      </c>
      <c r="O44" s="12">
        <v>8</v>
      </c>
      <c r="P44" s="12">
        <v>8</v>
      </c>
      <c r="Q44" s="12">
        <v>8</v>
      </c>
      <c r="R44" s="12">
        <v>8</v>
      </c>
      <c r="S44" s="12">
        <v>8</v>
      </c>
      <c r="T44" s="12">
        <v>8</v>
      </c>
      <c r="U44" s="12"/>
      <c r="V44" s="12"/>
      <c r="W44" s="12"/>
      <c r="X44" s="12">
        <v>10</v>
      </c>
      <c r="Y44" s="12">
        <v>10</v>
      </c>
      <c r="Z44" s="12">
        <v>10</v>
      </c>
      <c r="AA44" s="12">
        <v>10</v>
      </c>
      <c r="AB44" s="12">
        <v>10</v>
      </c>
      <c r="AC44" s="12">
        <v>6</v>
      </c>
      <c r="AD44" s="12">
        <v>4</v>
      </c>
      <c r="AE44" s="12">
        <v>4</v>
      </c>
      <c r="AF44" s="12">
        <v>4</v>
      </c>
      <c r="AG44" s="12">
        <v>4</v>
      </c>
      <c r="AH44" s="12">
        <v>4</v>
      </c>
      <c r="AI44" s="12">
        <v>6</v>
      </c>
      <c r="AJ44" s="12">
        <v>4</v>
      </c>
      <c r="AK44" s="12">
        <v>6</v>
      </c>
      <c r="AL44" s="12">
        <v>4</v>
      </c>
      <c r="AM44" s="12">
        <v>6</v>
      </c>
      <c r="AN44" s="12">
        <v>2</v>
      </c>
      <c r="AO44" s="12">
        <v>6</v>
      </c>
      <c r="AP44" s="12">
        <v>2</v>
      </c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>
        <f t="shared" si="12"/>
        <v>238</v>
      </c>
      <c r="BG44" s="6"/>
    </row>
    <row r="45" spans="1:59" s="5" customFormat="1" ht="9.75" customHeight="1" x14ac:dyDescent="0.25">
      <c r="A45" s="79"/>
      <c r="B45" s="45" t="s">
        <v>84</v>
      </c>
      <c r="C45" s="43" t="s">
        <v>122</v>
      </c>
      <c r="D45" s="12" t="s">
        <v>30</v>
      </c>
      <c r="E45" s="12">
        <v>4</v>
      </c>
      <c r="F45" s="12">
        <v>4</v>
      </c>
      <c r="G45" s="12">
        <v>4</v>
      </c>
      <c r="H45" s="12">
        <v>4</v>
      </c>
      <c r="I45" s="12">
        <v>4</v>
      </c>
      <c r="J45" s="12">
        <v>3</v>
      </c>
      <c r="K45" s="12">
        <v>4</v>
      </c>
      <c r="L45" s="12">
        <v>4</v>
      </c>
      <c r="M45" s="12">
        <v>4</v>
      </c>
      <c r="N45" s="12">
        <v>4</v>
      </c>
      <c r="O45" s="12">
        <v>4</v>
      </c>
      <c r="P45" s="12">
        <v>4</v>
      </c>
      <c r="Q45" s="12">
        <v>4</v>
      </c>
      <c r="R45" s="12">
        <v>4</v>
      </c>
      <c r="S45" s="12">
        <v>4</v>
      </c>
      <c r="T45" s="12">
        <v>4</v>
      </c>
      <c r="U45" s="12"/>
      <c r="V45" s="12"/>
      <c r="W45" s="12"/>
      <c r="X45" s="12">
        <v>5</v>
      </c>
      <c r="Y45" s="12">
        <v>5</v>
      </c>
      <c r="Z45" s="12">
        <v>5</v>
      </c>
      <c r="AA45" s="12">
        <v>5</v>
      </c>
      <c r="AB45" s="12">
        <v>5</v>
      </c>
      <c r="AC45" s="12">
        <v>3</v>
      </c>
      <c r="AD45" s="12">
        <v>2</v>
      </c>
      <c r="AE45" s="12">
        <v>2</v>
      </c>
      <c r="AF45" s="12">
        <v>2</v>
      </c>
      <c r="AG45" s="12">
        <v>2</v>
      </c>
      <c r="AH45" s="12">
        <v>2</v>
      </c>
      <c r="AI45" s="12">
        <v>3</v>
      </c>
      <c r="AJ45" s="12">
        <v>2</v>
      </c>
      <c r="AK45" s="12">
        <v>3</v>
      </c>
      <c r="AL45" s="12">
        <v>2</v>
      </c>
      <c r="AM45" s="12">
        <v>3</v>
      </c>
      <c r="AN45" s="12">
        <v>1</v>
      </c>
      <c r="AO45" s="12">
        <v>3</v>
      </c>
      <c r="AP45" s="12">
        <v>1</v>
      </c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>
        <f t="shared" si="12"/>
        <v>119</v>
      </c>
      <c r="BG45" s="6"/>
    </row>
    <row r="46" spans="1:59" s="5" customFormat="1" ht="9.75" customHeight="1" x14ac:dyDescent="0.25">
      <c r="A46" s="79"/>
      <c r="B46" s="22" t="s">
        <v>65</v>
      </c>
      <c r="C46" s="14" t="s">
        <v>73</v>
      </c>
      <c r="D46" s="12" t="s">
        <v>29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>
        <v>6</v>
      </c>
      <c r="AF46" s="12"/>
      <c r="AG46" s="12"/>
      <c r="AH46" s="12">
        <v>6</v>
      </c>
      <c r="AI46" s="12"/>
      <c r="AJ46" s="12">
        <v>6</v>
      </c>
      <c r="AK46" s="12"/>
      <c r="AL46" s="12">
        <v>6</v>
      </c>
      <c r="AM46" s="12"/>
      <c r="AN46" s="12">
        <v>6</v>
      </c>
      <c r="AO46" s="12"/>
      <c r="AP46" s="12">
        <v>6</v>
      </c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>
        <f t="shared" si="12"/>
        <v>36</v>
      </c>
      <c r="BG46" s="6"/>
    </row>
    <row r="47" spans="1:59" s="5" customFormat="1" ht="9.75" customHeight="1" x14ac:dyDescent="0.25">
      <c r="A47" s="79"/>
      <c r="B47" s="22" t="s">
        <v>66</v>
      </c>
      <c r="C47" s="14" t="s">
        <v>74</v>
      </c>
      <c r="D47" s="12" t="s">
        <v>29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>
        <v>36</v>
      </c>
      <c r="AT47" s="12">
        <v>36</v>
      </c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>
        <f t="shared" si="12"/>
        <v>72</v>
      </c>
      <c r="BG47" s="6"/>
    </row>
    <row r="48" spans="1:59" s="20" customFormat="1" x14ac:dyDescent="0.25">
      <c r="A48" s="70"/>
      <c r="B48" s="39" t="s">
        <v>75</v>
      </c>
      <c r="C48" s="39"/>
      <c r="D48" s="39"/>
      <c r="E48" s="18">
        <f>+E6+E16</f>
        <v>36</v>
      </c>
      <c r="F48" s="18">
        <f t="shared" ref="F48:BF48" si="15">+F6+F16</f>
        <v>36</v>
      </c>
      <c r="G48" s="18">
        <f t="shared" si="15"/>
        <v>36</v>
      </c>
      <c r="H48" s="18">
        <f t="shared" si="15"/>
        <v>36</v>
      </c>
      <c r="I48" s="18">
        <f t="shared" si="15"/>
        <v>36</v>
      </c>
      <c r="J48" s="18">
        <f t="shared" si="15"/>
        <v>36</v>
      </c>
      <c r="K48" s="18">
        <f t="shared" si="15"/>
        <v>36</v>
      </c>
      <c r="L48" s="18">
        <f t="shared" si="15"/>
        <v>36</v>
      </c>
      <c r="M48" s="18">
        <f t="shared" si="15"/>
        <v>36</v>
      </c>
      <c r="N48" s="18">
        <f t="shared" si="15"/>
        <v>36</v>
      </c>
      <c r="O48" s="18">
        <f t="shared" si="15"/>
        <v>36</v>
      </c>
      <c r="P48" s="18">
        <f t="shared" si="15"/>
        <v>36</v>
      </c>
      <c r="Q48" s="18">
        <f t="shared" si="15"/>
        <v>36</v>
      </c>
      <c r="R48" s="18">
        <f t="shared" si="15"/>
        <v>36</v>
      </c>
      <c r="S48" s="18">
        <f t="shared" si="15"/>
        <v>36</v>
      </c>
      <c r="T48" s="18">
        <f t="shared" si="15"/>
        <v>36</v>
      </c>
      <c r="U48" s="18">
        <f t="shared" si="15"/>
        <v>0</v>
      </c>
      <c r="V48" s="18">
        <f t="shared" si="15"/>
        <v>0</v>
      </c>
      <c r="W48" s="18">
        <f t="shared" si="15"/>
        <v>0</v>
      </c>
      <c r="X48" s="18">
        <f t="shared" si="15"/>
        <v>36</v>
      </c>
      <c r="Y48" s="18">
        <f t="shared" si="15"/>
        <v>36</v>
      </c>
      <c r="Z48" s="18">
        <f t="shared" si="15"/>
        <v>36</v>
      </c>
      <c r="AA48" s="18">
        <f t="shared" si="15"/>
        <v>36</v>
      </c>
      <c r="AB48" s="18">
        <f t="shared" si="15"/>
        <v>36</v>
      </c>
      <c r="AC48" s="18">
        <f t="shared" si="15"/>
        <v>36</v>
      </c>
      <c r="AD48" s="18">
        <f t="shared" si="15"/>
        <v>36</v>
      </c>
      <c r="AE48" s="18">
        <f t="shared" si="15"/>
        <v>36</v>
      </c>
      <c r="AF48" s="18">
        <f t="shared" si="15"/>
        <v>36</v>
      </c>
      <c r="AG48" s="18">
        <f t="shared" si="15"/>
        <v>36</v>
      </c>
      <c r="AH48" s="18">
        <f t="shared" si="15"/>
        <v>36</v>
      </c>
      <c r="AI48" s="18">
        <f t="shared" si="15"/>
        <v>36</v>
      </c>
      <c r="AJ48" s="18">
        <f t="shared" si="15"/>
        <v>36</v>
      </c>
      <c r="AK48" s="18">
        <f t="shared" si="15"/>
        <v>36</v>
      </c>
      <c r="AL48" s="18">
        <f t="shared" si="15"/>
        <v>36</v>
      </c>
      <c r="AM48" s="18">
        <f t="shared" si="15"/>
        <v>36</v>
      </c>
      <c r="AN48" s="18">
        <f t="shared" si="15"/>
        <v>36</v>
      </c>
      <c r="AO48" s="18">
        <f t="shared" si="15"/>
        <v>36</v>
      </c>
      <c r="AP48" s="18">
        <f t="shared" si="15"/>
        <v>36</v>
      </c>
      <c r="AQ48" s="18">
        <f t="shared" si="15"/>
        <v>36</v>
      </c>
      <c r="AR48" s="18">
        <f t="shared" si="15"/>
        <v>36</v>
      </c>
      <c r="AS48" s="18">
        <f t="shared" si="15"/>
        <v>36</v>
      </c>
      <c r="AT48" s="18">
        <f t="shared" si="15"/>
        <v>36</v>
      </c>
      <c r="AU48" s="18">
        <f t="shared" si="15"/>
        <v>0</v>
      </c>
      <c r="AV48" s="18">
        <f t="shared" si="15"/>
        <v>0</v>
      </c>
      <c r="AW48" s="18">
        <f t="shared" si="15"/>
        <v>0</v>
      </c>
      <c r="AX48" s="18">
        <f t="shared" si="15"/>
        <v>0</v>
      </c>
      <c r="AY48" s="18">
        <f t="shared" si="15"/>
        <v>0</v>
      </c>
      <c r="AZ48" s="18">
        <f t="shared" si="15"/>
        <v>0</v>
      </c>
      <c r="BA48" s="18">
        <f t="shared" si="15"/>
        <v>0</v>
      </c>
      <c r="BB48" s="18">
        <f t="shared" si="15"/>
        <v>0</v>
      </c>
      <c r="BC48" s="18">
        <f t="shared" si="15"/>
        <v>0</v>
      </c>
      <c r="BD48" s="18">
        <f t="shared" si="15"/>
        <v>0</v>
      </c>
      <c r="BE48" s="18">
        <f t="shared" si="15"/>
        <v>0</v>
      </c>
      <c r="BF48" s="18">
        <f t="shared" si="15"/>
        <v>1404</v>
      </c>
    </row>
    <row r="49" spans="1:58" s="20" customFormat="1" x14ac:dyDescent="0.25">
      <c r="A49" s="71"/>
      <c r="B49" s="39" t="s">
        <v>76</v>
      </c>
      <c r="C49" s="39"/>
      <c r="D49" s="39"/>
      <c r="E49" s="18">
        <f>+E7+E17</f>
        <v>18</v>
      </c>
      <c r="F49" s="18">
        <f t="shared" ref="F49:BF49" si="16">+F7+F17</f>
        <v>18</v>
      </c>
      <c r="G49" s="18">
        <f t="shared" si="16"/>
        <v>18</v>
      </c>
      <c r="H49" s="18">
        <f t="shared" si="16"/>
        <v>18</v>
      </c>
      <c r="I49" s="18">
        <f t="shared" si="16"/>
        <v>18</v>
      </c>
      <c r="J49" s="18">
        <f t="shared" si="16"/>
        <v>18</v>
      </c>
      <c r="K49" s="18">
        <f t="shared" si="16"/>
        <v>18</v>
      </c>
      <c r="L49" s="18">
        <f t="shared" si="16"/>
        <v>18</v>
      </c>
      <c r="M49" s="18">
        <f t="shared" si="16"/>
        <v>18</v>
      </c>
      <c r="N49" s="18">
        <f t="shared" si="16"/>
        <v>18</v>
      </c>
      <c r="O49" s="18">
        <f t="shared" si="16"/>
        <v>18</v>
      </c>
      <c r="P49" s="18">
        <f t="shared" si="16"/>
        <v>18</v>
      </c>
      <c r="Q49" s="18">
        <f t="shared" si="16"/>
        <v>18</v>
      </c>
      <c r="R49" s="18">
        <f t="shared" si="16"/>
        <v>18</v>
      </c>
      <c r="S49" s="18">
        <f t="shared" si="16"/>
        <v>18</v>
      </c>
      <c r="T49" s="18">
        <f t="shared" si="16"/>
        <v>18</v>
      </c>
      <c r="U49" s="18">
        <f t="shared" si="16"/>
        <v>0</v>
      </c>
      <c r="V49" s="18">
        <f t="shared" si="16"/>
        <v>0</v>
      </c>
      <c r="W49" s="18">
        <f t="shared" si="16"/>
        <v>0</v>
      </c>
      <c r="X49" s="18">
        <f t="shared" si="16"/>
        <v>18</v>
      </c>
      <c r="Y49" s="18">
        <f t="shared" si="16"/>
        <v>18</v>
      </c>
      <c r="Z49" s="18">
        <f t="shared" si="16"/>
        <v>18</v>
      </c>
      <c r="AA49" s="18">
        <f t="shared" si="16"/>
        <v>18</v>
      </c>
      <c r="AB49" s="18">
        <f t="shared" si="16"/>
        <v>18</v>
      </c>
      <c r="AC49" s="18">
        <f t="shared" si="16"/>
        <v>18</v>
      </c>
      <c r="AD49" s="18">
        <f t="shared" si="16"/>
        <v>18</v>
      </c>
      <c r="AE49" s="18">
        <f t="shared" si="16"/>
        <v>15</v>
      </c>
      <c r="AF49" s="18">
        <f t="shared" si="16"/>
        <v>15</v>
      </c>
      <c r="AG49" s="18">
        <f t="shared" si="16"/>
        <v>18</v>
      </c>
      <c r="AH49" s="18">
        <f t="shared" si="16"/>
        <v>12</v>
      </c>
      <c r="AI49" s="18">
        <f t="shared" si="16"/>
        <v>18</v>
      </c>
      <c r="AJ49" s="18">
        <f t="shared" si="16"/>
        <v>12</v>
      </c>
      <c r="AK49" s="18">
        <f t="shared" si="16"/>
        <v>18</v>
      </c>
      <c r="AL49" s="18">
        <f t="shared" si="16"/>
        <v>12</v>
      </c>
      <c r="AM49" s="18">
        <f t="shared" si="16"/>
        <v>18</v>
      </c>
      <c r="AN49" s="18">
        <f t="shared" si="16"/>
        <v>12</v>
      </c>
      <c r="AO49" s="18">
        <f t="shared" si="16"/>
        <v>18</v>
      </c>
      <c r="AP49" s="18">
        <f t="shared" si="16"/>
        <v>12</v>
      </c>
      <c r="AQ49" s="18">
        <f t="shared" si="16"/>
        <v>0</v>
      </c>
      <c r="AR49" s="18">
        <f t="shared" si="16"/>
        <v>0</v>
      </c>
      <c r="AS49" s="18">
        <f t="shared" si="16"/>
        <v>0</v>
      </c>
      <c r="AT49" s="18">
        <f t="shared" si="16"/>
        <v>0</v>
      </c>
      <c r="AU49" s="18">
        <f t="shared" si="16"/>
        <v>0</v>
      </c>
      <c r="AV49" s="18">
        <f t="shared" si="16"/>
        <v>0</v>
      </c>
      <c r="AW49" s="18">
        <f t="shared" si="16"/>
        <v>0</v>
      </c>
      <c r="AX49" s="18">
        <f t="shared" si="16"/>
        <v>0</v>
      </c>
      <c r="AY49" s="18">
        <f t="shared" si="16"/>
        <v>0</v>
      </c>
      <c r="AZ49" s="18">
        <f t="shared" si="16"/>
        <v>0</v>
      </c>
      <c r="BA49" s="18">
        <f t="shared" si="16"/>
        <v>0</v>
      </c>
      <c r="BB49" s="18">
        <f t="shared" si="16"/>
        <v>0</v>
      </c>
      <c r="BC49" s="18">
        <f t="shared" si="16"/>
        <v>0</v>
      </c>
      <c r="BD49" s="18">
        <f t="shared" si="16"/>
        <v>0</v>
      </c>
      <c r="BE49" s="18">
        <f t="shared" si="16"/>
        <v>0</v>
      </c>
      <c r="BF49" s="18">
        <f t="shared" si="16"/>
        <v>594</v>
      </c>
    </row>
    <row r="50" spans="1:58" s="20" customFormat="1" x14ac:dyDescent="0.25">
      <c r="A50" s="71"/>
      <c r="B50" s="30" t="s">
        <v>143</v>
      </c>
      <c r="C50" s="30" t="s">
        <v>144</v>
      </c>
      <c r="D50" s="30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>
        <v>36</v>
      </c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>
        <v>36</v>
      </c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>
        <f>SUM(E50:BE50)</f>
        <v>72</v>
      </c>
    </row>
    <row r="51" spans="1:58" s="20" customFormat="1" x14ac:dyDescent="0.25">
      <c r="A51" s="72"/>
      <c r="B51" s="39" t="s">
        <v>77</v>
      </c>
      <c r="C51" s="39"/>
      <c r="D51" s="39"/>
      <c r="E51" s="18">
        <f>E48+E49</f>
        <v>54</v>
      </c>
      <c r="F51" s="18">
        <f t="shared" ref="F51:T51" si="17">F48+F49</f>
        <v>54</v>
      </c>
      <c r="G51" s="18">
        <f t="shared" si="17"/>
        <v>54</v>
      </c>
      <c r="H51" s="18">
        <f t="shared" si="17"/>
        <v>54</v>
      </c>
      <c r="I51" s="18">
        <f t="shared" si="17"/>
        <v>54</v>
      </c>
      <c r="J51" s="18">
        <f t="shared" si="17"/>
        <v>54</v>
      </c>
      <c r="K51" s="18">
        <f t="shared" si="17"/>
        <v>54</v>
      </c>
      <c r="L51" s="18">
        <f t="shared" si="17"/>
        <v>54</v>
      </c>
      <c r="M51" s="18">
        <f t="shared" si="17"/>
        <v>54</v>
      </c>
      <c r="N51" s="18">
        <f t="shared" si="17"/>
        <v>54</v>
      </c>
      <c r="O51" s="18">
        <f t="shared" si="17"/>
        <v>54</v>
      </c>
      <c r="P51" s="18">
        <f t="shared" si="17"/>
        <v>54</v>
      </c>
      <c r="Q51" s="18">
        <f t="shared" si="17"/>
        <v>54</v>
      </c>
      <c r="R51" s="18">
        <f t="shared" si="17"/>
        <v>54</v>
      </c>
      <c r="S51" s="18">
        <f t="shared" si="17"/>
        <v>54</v>
      </c>
      <c r="T51" s="18">
        <f t="shared" si="17"/>
        <v>54</v>
      </c>
      <c r="U51" s="18">
        <f>U48+U49+U50</f>
        <v>36</v>
      </c>
      <c r="V51" s="18">
        <f t="shared" ref="V51:BF51" si="18">V48+V49+V50</f>
        <v>0</v>
      </c>
      <c r="W51" s="18">
        <f t="shared" si="18"/>
        <v>0</v>
      </c>
      <c r="X51" s="18">
        <f t="shared" si="18"/>
        <v>54</v>
      </c>
      <c r="Y51" s="18">
        <f t="shared" si="18"/>
        <v>54</v>
      </c>
      <c r="Z51" s="18">
        <f t="shared" si="18"/>
        <v>54</v>
      </c>
      <c r="AA51" s="18">
        <f t="shared" si="18"/>
        <v>54</v>
      </c>
      <c r="AB51" s="18">
        <f t="shared" si="18"/>
        <v>54</v>
      </c>
      <c r="AC51" s="18">
        <f t="shared" si="18"/>
        <v>54</v>
      </c>
      <c r="AD51" s="18">
        <f t="shared" si="18"/>
        <v>54</v>
      </c>
      <c r="AE51" s="18">
        <f t="shared" si="18"/>
        <v>51</v>
      </c>
      <c r="AF51" s="18">
        <f t="shared" si="18"/>
        <v>51</v>
      </c>
      <c r="AG51" s="18">
        <f t="shared" si="18"/>
        <v>54</v>
      </c>
      <c r="AH51" s="18">
        <f t="shared" si="18"/>
        <v>48</v>
      </c>
      <c r="AI51" s="18">
        <f t="shared" si="18"/>
        <v>54</v>
      </c>
      <c r="AJ51" s="18">
        <f t="shared" si="18"/>
        <v>48</v>
      </c>
      <c r="AK51" s="18">
        <f t="shared" si="18"/>
        <v>54</v>
      </c>
      <c r="AL51" s="18">
        <f t="shared" si="18"/>
        <v>48</v>
      </c>
      <c r="AM51" s="18">
        <f t="shared" si="18"/>
        <v>54</v>
      </c>
      <c r="AN51" s="18">
        <f t="shared" si="18"/>
        <v>48</v>
      </c>
      <c r="AO51" s="18">
        <f t="shared" si="18"/>
        <v>54</v>
      </c>
      <c r="AP51" s="18">
        <f t="shared" si="18"/>
        <v>48</v>
      </c>
      <c r="AQ51" s="18">
        <f t="shared" si="18"/>
        <v>36</v>
      </c>
      <c r="AR51" s="18">
        <f t="shared" si="18"/>
        <v>36</v>
      </c>
      <c r="AS51" s="18">
        <f t="shared" si="18"/>
        <v>36</v>
      </c>
      <c r="AT51" s="18">
        <f t="shared" si="18"/>
        <v>36</v>
      </c>
      <c r="AU51" s="18">
        <f t="shared" si="18"/>
        <v>36</v>
      </c>
      <c r="AV51" s="18">
        <f t="shared" si="18"/>
        <v>0</v>
      </c>
      <c r="AW51" s="18">
        <f t="shared" si="18"/>
        <v>0</v>
      </c>
      <c r="AX51" s="18">
        <f t="shared" si="18"/>
        <v>0</v>
      </c>
      <c r="AY51" s="18">
        <f t="shared" si="18"/>
        <v>0</v>
      </c>
      <c r="AZ51" s="18">
        <f t="shared" si="18"/>
        <v>0</v>
      </c>
      <c r="BA51" s="18">
        <f t="shared" si="18"/>
        <v>0</v>
      </c>
      <c r="BB51" s="18">
        <f t="shared" si="18"/>
        <v>0</v>
      </c>
      <c r="BC51" s="18">
        <f t="shared" si="18"/>
        <v>0</v>
      </c>
      <c r="BD51" s="18">
        <f t="shared" si="18"/>
        <v>0</v>
      </c>
      <c r="BE51" s="18">
        <f t="shared" si="18"/>
        <v>0</v>
      </c>
      <c r="BF51" s="18">
        <f t="shared" si="18"/>
        <v>2070</v>
      </c>
    </row>
    <row r="53" spans="1:58" x14ac:dyDescent="0.2">
      <c r="B53" s="23"/>
      <c r="C53" s="11"/>
      <c r="D53" s="11"/>
      <c r="E53" s="11"/>
      <c r="F53" s="11"/>
    </row>
    <row r="55" spans="1:58" x14ac:dyDescent="0.2"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</row>
  </sheetData>
  <mergeCells count="63">
    <mergeCell ref="AW1:AZ1"/>
    <mergeCell ref="BA1:BD1"/>
    <mergeCell ref="BF1:BF5"/>
    <mergeCell ref="E2:BE2"/>
    <mergeCell ref="E4:BE4"/>
    <mergeCell ref="N1:Q1"/>
    <mergeCell ref="S1:U1"/>
    <mergeCell ref="W1:Z1"/>
    <mergeCell ref="AB1:AD1"/>
    <mergeCell ref="AF1:AH1"/>
    <mergeCell ref="AJ1:AL1"/>
    <mergeCell ref="F1:H1"/>
    <mergeCell ref="J1:M1"/>
    <mergeCell ref="B6:B7"/>
    <mergeCell ref="C6:C7"/>
    <mergeCell ref="A6:A47"/>
    <mergeCell ref="AN1:AQ1"/>
    <mergeCell ref="AS1:AU1"/>
    <mergeCell ref="A1:A5"/>
    <mergeCell ref="B1:B5"/>
    <mergeCell ref="C1:C5"/>
    <mergeCell ref="D1:D5"/>
    <mergeCell ref="B16:B17"/>
    <mergeCell ref="C16:C17"/>
    <mergeCell ref="B14:B15"/>
    <mergeCell ref="C14:C15"/>
    <mergeCell ref="B8:B9"/>
    <mergeCell ref="C8:C9"/>
    <mergeCell ref="B10:B11"/>
    <mergeCell ref="C10:C11"/>
    <mergeCell ref="B12:B13"/>
    <mergeCell ref="C12:C13"/>
    <mergeCell ref="B18:B19"/>
    <mergeCell ref="C18:C19"/>
    <mergeCell ref="B20:B21"/>
    <mergeCell ref="C20:C21"/>
    <mergeCell ref="B22:B23"/>
    <mergeCell ref="C22:C23"/>
    <mergeCell ref="B24:B25"/>
    <mergeCell ref="C24:C25"/>
    <mergeCell ref="B26:B27"/>
    <mergeCell ref="C26:C27"/>
    <mergeCell ref="B28:B29"/>
    <mergeCell ref="C28:C29"/>
    <mergeCell ref="B34:B35"/>
    <mergeCell ref="C34:C35"/>
    <mergeCell ref="B30:B31"/>
    <mergeCell ref="C30:C31"/>
    <mergeCell ref="B32:B33"/>
    <mergeCell ref="C32:C33"/>
    <mergeCell ref="B42:B43"/>
    <mergeCell ref="C42:C43"/>
    <mergeCell ref="B44:B45"/>
    <mergeCell ref="C44:C45"/>
    <mergeCell ref="B36:B37"/>
    <mergeCell ref="C36:C37"/>
    <mergeCell ref="B38:B39"/>
    <mergeCell ref="C38:C39"/>
    <mergeCell ref="B55:AC55"/>
    <mergeCell ref="A48:A51"/>
    <mergeCell ref="B48:D48"/>
    <mergeCell ref="B49:D49"/>
    <mergeCell ref="B51:D51"/>
  </mergeCells>
  <pageMargins left="0.23622047244094491" right="0.23622047244094491" top="0.35433070866141736" bottom="0.35433070866141736" header="0.31496062992125984" footer="0.31496062992125984"/>
  <pageSetup paperSize="9" orientation="landscape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G53"/>
  <sheetViews>
    <sheetView tabSelected="1" zoomScale="140" zoomScaleNormal="140" zoomScaleSheetLayoutView="115" workbookViewId="0">
      <selection activeCell="AM10" sqref="AM10"/>
    </sheetView>
  </sheetViews>
  <sheetFormatPr defaultRowHeight="10.5" x14ac:dyDescent="0.2"/>
  <cols>
    <col min="1" max="1" width="1.5703125" style="1" customWidth="1"/>
    <col min="2" max="2" width="6.42578125" style="24" customWidth="1"/>
    <col min="3" max="3" width="19.5703125" style="1" customWidth="1"/>
    <col min="4" max="4" width="5" style="1" customWidth="1"/>
    <col min="5" max="57" width="2" style="1" customWidth="1"/>
    <col min="58" max="58" width="4.42578125" style="1" customWidth="1"/>
    <col min="59" max="59" width="2.7109375" style="1" customWidth="1"/>
    <col min="60" max="16384" width="9.140625" style="1"/>
  </cols>
  <sheetData>
    <row r="1" spans="1:59" s="5" customFormat="1" ht="60.75" customHeight="1" x14ac:dyDescent="0.25">
      <c r="A1" s="80" t="s">
        <v>89</v>
      </c>
      <c r="B1" s="61" t="s">
        <v>0</v>
      </c>
      <c r="C1" s="64" t="s">
        <v>1</v>
      </c>
      <c r="D1" s="67" t="s">
        <v>78</v>
      </c>
      <c r="E1" s="2" t="s">
        <v>2</v>
      </c>
      <c r="F1" s="55" t="s">
        <v>3</v>
      </c>
      <c r="G1" s="56"/>
      <c r="H1" s="57"/>
      <c r="I1" s="2" t="s">
        <v>4</v>
      </c>
      <c r="J1" s="55" t="s">
        <v>5</v>
      </c>
      <c r="K1" s="56"/>
      <c r="L1" s="56"/>
      <c r="M1" s="57"/>
      <c r="N1" s="55" t="s">
        <v>6</v>
      </c>
      <c r="O1" s="56"/>
      <c r="P1" s="56"/>
      <c r="Q1" s="57"/>
      <c r="R1" s="2" t="s">
        <v>7</v>
      </c>
      <c r="S1" s="55" t="s">
        <v>8</v>
      </c>
      <c r="T1" s="56"/>
      <c r="U1" s="57"/>
      <c r="V1" s="2" t="s">
        <v>9</v>
      </c>
      <c r="W1" s="55" t="s">
        <v>10</v>
      </c>
      <c r="X1" s="56"/>
      <c r="Y1" s="56"/>
      <c r="Z1" s="57"/>
      <c r="AA1" s="2" t="s">
        <v>11</v>
      </c>
      <c r="AB1" s="55" t="s">
        <v>12</v>
      </c>
      <c r="AC1" s="56"/>
      <c r="AD1" s="57"/>
      <c r="AE1" s="2" t="s">
        <v>13</v>
      </c>
      <c r="AF1" s="55" t="s">
        <v>14</v>
      </c>
      <c r="AG1" s="56"/>
      <c r="AH1" s="57"/>
      <c r="AI1" s="2" t="s">
        <v>15</v>
      </c>
      <c r="AJ1" s="55" t="s">
        <v>16</v>
      </c>
      <c r="AK1" s="56"/>
      <c r="AL1" s="57"/>
      <c r="AM1" s="2" t="s">
        <v>17</v>
      </c>
      <c r="AN1" s="55" t="s">
        <v>18</v>
      </c>
      <c r="AO1" s="56"/>
      <c r="AP1" s="56"/>
      <c r="AQ1" s="57"/>
      <c r="AR1" s="2" t="s">
        <v>19</v>
      </c>
      <c r="AS1" s="55" t="s">
        <v>20</v>
      </c>
      <c r="AT1" s="56"/>
      <c r="AU1" s="57"/>
      <c r="AV1" s="2" t="s">
        <v>21</v>
      </c>
      <c r="AW1" s="55" t="s">
        <v>22</v>
      </c>
      <c r="AX1" s="56"/>
      <c r="AY1" s="56"/>
      <c r="AZ1" s="57"/>
      <c r="BA1" s="55" t="s">
        <v>23</v>
      </c>
      <c r="BB1" s="56"/>
      <c r="BC1" s="56"/>
      <c r="BD1" s="57"/>
      <c r="BE1" s="3" t="s">
        <v>24</v>
      </c>
      <c r="BF1" s="58" t="s">
        <v>25</v>
      </c>
      <c r="BG1" s="4"/>
    </row>
    <row r="2" spans="1:59" s="5" customFormat="1" ht="9.9499999999999993" customHeight="1" x14ac:dyDescent="0.25">
      <c r="A2" s="79"/>
      <c r="B2" s="62"/>
      <c r="C2" s="65"/>
      <c r="D2" s="68"/>
      <c r="E2" s="55" t="s">
        <v>26</v>
      </c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9"/>
      <c r="BG2" s="6"/>
    </row>
    <row r="3" spans="1:59" s="5" customFormat="1" ht="12.75" x14ac:dyDescent="0.25">
      <c r="A3" s="79"/>
      <c r="B3" s="62"/>
      <c r="C3" s="65"/>
      <c r="D3" s="68"/>
      <c r="E3" s="7">
        <v>35</v>
      </c>
      <c r="F3" s="7">
        <v>36</v>
      </c>
      <c r="G3" s="7">
        <v>37</v>
      </c>
      <c r="H3" s="7">
        <v>38</v>
      </c>
      <c r="I3" s="7">
        <v>39</v>
      </c>
      <c r="J3" s="7">
        <v>40</v>
      </c>
      <c r="K3" s="7">
        <v>41</v>
      </c>
      <c r="L3" s="7">
        <v>42</v>
      </c>
      <c r="M3" s="7">
        <v>43</v>
      </c>
      <c r="N3" s="7">
        <v>44</v>
      </c>
      <c r="O3" s="7">
        <v>45</v>
      </c>
      <c r="P3" s="7">
        <v>46</v>
      </c>
      <c r="Q3" s="7">
        <v>47</v>
      </c>
      <c r="R3" s="7">
        <v>48</v>
      </c>
      <c r="S3" s="7">
        <v>49</v>
      </c>
      <c r="T3" s="7">
        <v>50</v>
      </c>
      <c r="U3" s="7">
        <v>51</v>
      </c>
      <c r="V3" s="7">
        <v>52</v>
      </c>
      <c r="W3" s="7">
        <v>1</v>
      </c>
      <c r="X3" s="7">
        <v>2</v>
      </c>
      <c r="Y3" s="7">
        <v>3</v>
      </c>
      <c r="Z3" s="7">
        <v>4</v>
      </c>
      <c r="AA3" s="7">
        <v>5</v>
      </c>
      <c r="AB3" s="7">
        <v>6</v>
      </c>
      <c r="AC3" s="7">
        <v>7</v>
      </c>
      <c r="AD3" s="7">
        <v>8</v>
      </c>
      <c r="AE3" s="7">
        <v>9</v>
      </c>
      <c r="AF3" s="7">
        <v>10</v>
      </c>
      <c r="AG3" s="7">
        <v>11</v>
      </c>
      <c r="AH3" s="7">
        <v>12</v>
      </c>
      <c r="AI3" s="7">
        <v>13</v>
      </c>
      <c r="AJ3" s="7">
        <v>14</v>
      </c>
      <c r="AK3" s="7">
        <v>15</v>
      </c>
      <c r="AL3" s="7">
        <v>16</v>
      </c>
      <c r="AM3" s="7">
        <v>17</v>
      </c>
      <c r="AN3" s="7">
        <v>18</v>
      </c>
      <c r="AO3" s="7">
        <v>19</v>
      </c>
      <c r="AP3" s="7">
        <v>20</v>
      </c>
      <c r="AQ3" s="7">
        <v>21</v>
      </c>
      <c r="AR3" s="7">
        <v>22</v>
      </c>
      <c r="AS3" s="7">
        <v>23</v>
      </c>
      <c r="AT3" s="7">
        <v>24</v>
      </c>
      <c r="AU3" s="7">
        <v>25</v>
      </c>
      <c r="AV3" s="7">
        <v>26</v>
      </c>
      <c r="AW3" s="7">
        <v>27</v>
      </c>
      <c r="AX3" s="7">
        <v>28</v>
      </c>
      <c r="AY3" s="7">
        <v>29</v>
      </c>
      <c r="AZ3" s="7">
        <v>30</v>
      </c>
      <c r="BA3" s="7">
        <v>31</v>
      </c>
      <c r="BB3" s="7">
        <v>32</v>
      </c>
      <c r="BC3" s="7">
        <v>33</v>
      </c>
      <c r="BD3" s="7">
        <v>34</v>
      </c>
      <c r="BE3" s="8">
        <v>35</v>
      </c>
      <c r="BF3" s="59"/>
      <c r="BG3" s="6"/>
    </row>
    <row r="4" spans="1:59" s="5" customFormat="1" ht="13.5" customHeight="1" x14ac:dyDescent="0.25">
      <c r="A4" s="79"/>
      <c r="B4" s="62"/>
      <c r="C4" s="65"/>
      <c r="D4" s="68"/>
      <c r="E4" s="55" t="s">
        <v>27</v>
      </c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9"/>
      <c r="BG4" s="6"/>
    </row>
    <row r="5" spans="1:59" ht="12.75" x14ac:dyDescent="0.2">
      <c r="A5" s="81"/>
      <c r="B5" s="63"/>
      <c r="C5" s="66"/>
      <c r="D5" s="69"/>
      <c r="E5" s="9">
        <v>1</v>
      </c>
      <c r="F5" s="9">
        <v>2</v>
      </c>
      <c r="G5" s="9">
        <v>3</v>
      </c>
      <c r="H5" s="9">
        <v>4</v>
      </c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>
        <v>12</v>
      </c>
      <c r="Q5" s="9">
        <v>13</v>
      </c>
      <c r="R5" s="9">
        <v>14</v>
      </c>
      <c r="S5" s="9">
        <v>15</v>
      </c>
      <c r="T5" s="9">
        <v>16</v>
      </c>
      <c r="U5" s="9">
        <v>17</v>
      </c>
      <c r="V5" s="9">
        <v>18</v>
      </c>
      <c r="W5" s="9">
        <v>19</v>
      </c>
      <c r="X5" s="9">
        <v>20</v>
      </c>
      <c r="Y5" s="9">
        <v>21</v>
      </c>
      <c r="Z5" s="9">
        <v>22</v>
      </c>
      <c r="AA5" s="9">
        <v>23</v>
      </c>
      <c r="AB5" s="9">
        <v>24</v>
      </c>
      <c r="AC5" s="9">
        <v>25</v>
      </c>
      <c r="AD5" s="9">
        <v>26</v>
      </c>
      <c r="AE5" s="9">
        <v>27</v>
      </c>
      <c r="AF5" s="9">
        <v>28</v>
      </c>
      <c r="AG5" s="9">
        <v>29</v>
      </c>
      <c r="AH5" s="9">
        <v>30</v>
      </c>
      <c r="AI5" s="9">
        <v>31</v>
      </c>
      <c r="AJ5" s="9">
        <v>32</v>
      </c>
      <c r="AK5" s="9">
        <v>33</v>
      </c>
      <c r="AL5" s="9">
        <v>34</v>
      </c>
      <c r="AM5" s="9">
        <v>35</v>
      </c>
      <c r="AN5" s="9">
        <v>36</v>
      </c>
      <c r="AO5" s="9">
        <v>37</v>
      </c>
      <c r="AP5" s="9">
        <v>38</v>
      </c>
      <c r="AQ5" s="9">
        <v>39</v>
      </c>
      <c r="AR5" s="9">
        <v>40</v>
      </c>
      <c r="AS5" s="9">
        <v>41</v>
      </c>
      <c r="AT5" s="9">
        <v>42</v>
      </c>
      <c r="AU5" s="9">
        <v>43</v>
      </c>
      <c r="AV5" s="9">
        <v>44</v>
      </c>
      <c r="AW5" s="9">
        <v>45</v>
      </c>
      <c r="AX5" s="9">
        <v>46</v>
      </c>
      <c r="AY5" s="9">
        <v>47</v>
      </c>
      <c r="AZ5" s="9">
        <v>48</v>
      </c>
      <c r="BA5" s="9">
        <v>49</v>
      </c>
      <c r="BB5" s="9">
        <v>50</v>
      </c>
      <c r="BC5" s="9">
        <v>51</v>
      </c>
      <c r="BD5" s="9">
        <v>52</v>
      </c>
      <c r="BE5" s="10">
        <v>53</v>
      </c>
      <c r="BF5" s="60"/>
      <c r="BG5" s="11"/>
    </row>
    <row r="6" spans="1:59" s="20" customFormat="1" ht="16.5" customHeight="1" x14ac:dyDescent="0.25">
      <c r="A6" s="79"/>
      <c r="B6" s="47" t="s">
        <v>37</v>
      </c>
      <c r="C6" s="49" t="s">
        <v>79</v>
      </c>
      <c r="D6" s="18" t="s">
        <v>29</v>
      </c>
      <c r="E6" s="18">
        <f>E8+E10</f>
        <v>4</v>
      </c>
      <c r="F6" s="18">
        <f t="shared" ref="F6:BF6" si="0">F8+F10</f>
        <v>4</v>
      </c>
      <c r="G6" s="18">
        <f t="shared" si="0"/>
        <v>4</v>
      </c>
      <c r="H6" s="18">
        <f t="shared" si="0"/>
        <v>4</v>
      </c>
      <c r="I6" s="18">
        <f t="shared" si="0"/>
        <v>4</v>
      </c>
      <c r="J6" s="18">
        <f t="shared" si="0"/>
        <v>4</v>
      </c>
      <c r="K6" s="18">
        <f t="shared" si="0"/>
        <v>4</v>
      </c>
      <c r="L6" s="18">
        <f t="shared" si="0"/>
        <v>4</v>
      </c>
      <c r="M6" s="18">
        <f t="shared" si="0"/>
        <v>4</v>
      </c>
      <c r="N6" s="18">
        <f t="shared" si="0"/>
        <v>4</v>
      </c>
      <c r="O6" s="18">
        <f t="shared" si="0"/>
        <v>4</v>
      </c>
      <c r="P6" s="18">
        <f t="shared" si="0"/>
        <v>4</v>
      </c>
      <c r="Q6" s="18">
        <f t="shared" si="0"/>
        <v>4</v>
      </c>
      <c r="R6" s="18">
        <f t="shared" si="0"/>
        <v>4</v>
      </c>
      <c r="S6" s="18">
        <f t="shared" si="0"/>
        <v>4</v>
      </c>
      <c r="T6" s="18">
        <f t="shared" si="0"/>
        <v>4</v>
      </c>
      <c r="U6" s="18">
        <f t="shared" si="0"/>
        <v>4</v>
      </c>
      <c r="V6" s="18">
        <f t="shared" si="0"/>
        <v>0</v>
      </c>
      <c r="W6" s="18">
        <f t="shared" si="0"/>
        <v>0</v>
      </c>
      <c r="X6" s="18">
        <f t="shared" si="0"/>
        <v>4</v>
      </c>
      <c r="Y6" s="18">
        <f t="shared" si="0"/>
        <v>4</v>
      </c>
      <c r="Z6" s="18">
        <f t="shared" si="0"/>
        <v>4</v>
      </c>
      <c r="AA6" s="18">
        <f t="shared" si="0"/>
        <v>0</v>
      </c>
      <c r="AB6" s="18">
        <f t="shared" si="0"/>
        <v>4</v>
      </c>
      <c r="AC6" s="18">
        <f t="shared" si="0"/>
        <v>2</v>
      </c>
      <c r="AD6" s="18">
        <f t="shared" si="0"/>
        <v>4</v>
      </c>
      <c r="AE6" s="18">
        <f t="shared" si="0"/>
        <v>0</v>
      </c>
      <c r="AF6" s="18">
        <f t="shared" si="0"/>
        <v>2</v>
      </c>
      <c r="AG6" s="18">
        <f t="shared" si="0"/>
        <v>4</v>
      </c>
      <c r="AH6" s="18">
        <f t="shared" si="0"/>
        <v>0</v>
      </c>
      <c r="AI6" s="18">
        <f t="shared" si="0"/>
        <v>0</v>
      </c>
      <c r="AJ6" s="18">
        <f t="shared" si="0"/>
        <v>0</v>
      </c>
      <c r="AK6" s="18">
        <f t="shared" si="0"/>
        <v>0</v>
      </c>
      <c r="AL6" s="18">
        <f t="shared" si="0"/>
        <v>0</v>
      </c>
      <c r="AM6" s="18">
        <f t="shared" si="0"/>
        <v>0</v>
      </c>
      <c r="AN6" s="18">
        <f t="shared" si="0"/>
        <v>0</v>
      </c>
      <c r="AO6" s="18">
        <f t="shared" si="0"/>
        <v>0</v>
      </c>
      <c r="AP6" s="18">
        <f t="shared" si="0"/>
        <v>0</v>
      </c>
      <c r="AQ6" s="18">
        <f t="shared" si="0"/>
        <v>0</v>
      </c>
      <c r="AR6" s="18">
        <f t="shared" si="0"/>
        <v>0</v>
      </c>
      <c r="AS6" s="18">
        <f t="shared" si="0"/>
        <v>0</v>
      </c>
      <c r="AT6" s="18">
        <f t="shared" si="0"/>
        <v>0</v>
      </c>
      <c r="AU6" s="18">
        <f t="shared" si="0"/>
        <v>0</v>
      </c>
      <c r="AV6" s="18">
        <f t="shared" si="0"/>
        <v>0</v>
      </c>
      <c r="AW6" s="18">
        <f t="shared" si="0"/>
        <v>0</v>
      </c>
      <c r="AX6" s="18">
        <f t="shared" si="0"/>
        <v>0</v>
      </c>
      <c r="AY6" s="18">
        <f t="shared" si="0"/>
        <v>0</v>
      </c>
      <c r="AZ6" s="18">
        <f t="shared" si="0"/>
        <v>0</v>
      </c>
      <c r="BA6" s="18">
        <f t="shared" si="0"/>
        <v>0</v>
      </c>
      <c r="BB6" s="18">
        <f t="shared" si="0"/>
        <v>0</v>
      </c>
      <c r="BC6" s="18">
        <f t="shared" si="0"/>
        <v>0</v>
      </c>
      <c r="BD6" s="18">
        <f t="shared" si="0"/>
        <v>0</v>
      </c>
      <c r="BE6" s="18">
        <f t="shared" si="0"/>
        <v>0</v>
      </c>
      <c r="BF6" s="18">
        <f t="shared" si="0"/>
        <v>96</v>
      </c>
      <c r="BG6" s="19"/>
    </row>
    <row r="7" spans="1:59" s="20" customFormat="1" ht="16.5" customHeight="1" x14ac:dyDescent="0.25">
      <c r="A7" s="79"/>
      <c r="B7" s="48"/>
      <c r="C7" s="50"/>
      <c r="D7" s="18" t="s">
        <v>30</v>
      </c>
      <c r="E7" s="18">
        <f>E9++E11</f>
        <v>2</v>
      </c>
      <c r="F7" s="18">
        <f t="shared" ref="F7:BF7" si="1">F9++F11</f>
        <v>2</v>
      </c>
      <c r="G7" s="18">
        <f t="shared" si="1"/>
        <v>2</v>
      </c>
      <c r="H7" s="18">
        <f t="shared" si="1"/>
        <v>2</v>
      </c>
      <c r="I7" s="18">
        <f t="shared" si="1"/>
        <v>2</v>
      </c>
      <c r="J7" s="18">
        <f t="shared" si="1"/>
        <v>2</v>
      </c>
      <c r="K7" s="18">
        <f t="shared" si="1"/>
        <v>2</v>
      </c>
      <c r="L7" s="18">
        <f t="shared" si="1"/>
        <v>2</v>
      </c>
      <c r="M7" s="18">
        <f t="shared" si="1"/>
        <v>2</v>
      </c>
      <c r="N7" s="18">
        <f t="shared" si="1"/>
        <v>2</v>
      </c>
      <c r="O7" s="18">
        <f t="shared" si="1"/>
        <v>2</v>
      </c>
      <c r="P7" s="18">
        <f t="shared" si="1"/>
        <v>2</v>
      </c>
      <c r="Q7" s="18">
        <f t="shared" si="1"/>
        <v>2</v>
      </c>
      <c r="R7" s="18">
        <f t="shared" si="1"/>
        <v>2</v>
      </c>
      <c r="S7" s="18">
        <f t="shared" si="1"/>
        <v>2</v>
      </c>
      <c r="T7" s="18">
        <f t="shared" si="1"/>
        <v>2</v>
      </c>
      <c r="U7" s="18">
        <f t="shared" si="1"/>
        <v>2</v>
      </c>
      <c r="V7" s="18">
        <f t="shared" si="1"/>
        <v>0</v>
      </c>
      <c r="W7" s="18">
        <f t="shared" si="1"/>
        <v>0</v>
      </c>
      <c r="X7" s="18">
        <f t="shared" si="1"/>
        <v>2</v>
      </c>
      <c r="Y7" s="18">
        <f t="shared" si="1"/>
        <v>2</v>
      </c>
      <c r="Z7" s="18">
        <f t="shared" si="1"/>
        <v>2</v>
      </c>
      <c r="AA7" s="18">
        <f t="shared" si="1"/>
        <v>0</v>
      </c>
      <c r="AB7" s="18">
        <f t="shared" si="1"/>
        <v>2</v>
      </c>
      <c r="AC7" s="18">
        <f t="shared" si="1"/>
        <v>2</v>
      </c>
      <c r="AD7" s="18">
        <f t="shared" si="1"/>
        <v>2</v>
      </c>
      <c r="AE7" s="18">
        <f t="shared" si="1"/>
        <v>0</v>
      </c>
      <c r="AF7" s="18">
        <f t="shared" si="1"/>
        <v>0</v>
      </c>
      <c r="AG7" s="18">
        <f t="shared" si="1"/>
        <v>2</v>
      </c>
      <c r="AH7" s="18">
        <f t="shared" si="1"/>
        <v>0</v>
      </c>
      <c r="AI7" s="18">
        <f t="shared" si="1"/>
        <v>0</v>
      </c>
      <c r="AJ7" s="18">
        <f t="shared" si="1"/>
        <v>0</v>
      </c>
      <c r="AK7" s="18">
        <f t="shared" si="1"/>
        <v>0</v>
      </c>
      <c r="AL7" s="18">
        <f t="shared" si="1"/>
        <v>0</v>
      </c>
      <c r="AM7" s="18">
        <f t="shared" si="1"/>
        <v>0</v>
      </c>
      <c r="AN7" s="18">
        <f t="shared" si="1"/>
        <v>0</v>
      </c>
      <c r="AO7" s="18">
        <f t="shared" si="1"/>
        <v>0</v>
      </c>
      <c r="AP7" s="18">
        <f t="shared" si="1"/>
        <v>0</v>
      </c>
      <c r="AQ7" s="18">
        <f t="shared" si="1"/>
        <v>0</v>
      </c>
      <c r="AR7" s="18">
        <f t="shared" si="1"/>
        <v>0</v>
      </c>
      <c r="AS7" s="18">
        <f t="shared" si="1"/>
        <v>0</v>
      </c>
      <c r="AT7" s="18">
        <f t="shared" si="1"/>
        <v>0</v>
      </c>
      <c r="AU7" s="18">
        <f t="shared" si="1"/>
        <v>0</v>
      </c>
      <c r="AV7" s="18">
        <f t="shared" si="1"/>
        <v>0</v>
      </c>
      <c r="AW7" s="18">
        <f t="shared" si="1"/>
        <v>0</v>
      </c>
      <c r="AX7" s="18">
        <f t="shared" si="1"/>
        <v>0</v>
      </c>
      <c r="AY7" s="18">
        <f t="shared" si="1"/>
        <v>0</v>
      </c>
      <c r="AZ7" s="18">
        <f t="shared" si="1"/>
        <v>0</v>
      </c>
      <c r="BA7" s="18">
        <f t="shared" si="1"/>
        <v>0</v>
      </c>
      <c r="BB7" s="18">
        <f t="shared" si="1"/>
        <v>0</v>
      </c>
      <c r="BC7" s="18">
        <f t="shared" si="1"/>
        <v>0</v>
      </c>
      <c r="BD7" s="18">
        <f t="shared" si="1"/>
        <v>0</v>
      </c>
      <c r="BE7" s="18">
        <f t="shared" si="1"/>
        <v>0</v>
      </c>
      <c r="BF7" s="18">
        <f t="shared" si="1"/>
        <v>48</v>
      </c>
      <c r="BG7" s="19"/>
    </row>
    <row r="8" spans="1:59" s="5" customFormat="1" ht="10.5" customHeight="1" x14ac:dyDescent="0.25">
      <c r="A8" s="79"/>
      <c r="B8" s="44" t="s">
        <v>86</v>
      </c>
      <c r="C8" s="41" t="s">
        <v>32</v>
      </c>
      <c r="D8" s="12" t="s">
        <v>29</v>
      </c>
      <c r="E8" s="12">
        <v>2</v>
      </c>
      <c r="F8" s="12">
        <v>2</v>
      </c>
      <c r="G8" s="12">
        <v>2</v>
      </c>
      <c r="H8" s="12">
        <v>2</v>
      </c>
      <c r="I8" s="12">
        <v>2</v>
      </c>
      <c r="J8" s="12">
        <v>2</v>
      </c>
      <c r="K8" s="12">
        <v>2</v>
      </c>
      <c r="L8" s="12">
        <v>2</v>
      </c>
      <c r="M8" s="12">
        <v>2</v>
      </c>
      <c r="N8" s="12">
        <v>2</v>
      </c>
      <c r="O8" s="12">
        <v>2</v>
      </c>
      <c r="P8" s="12">
        <v>2</v>
      </c>
      <c r="Q8" s="12">
        <v>2</v>
      </c>
      <c r="R8" s="12">
        <v>2</v>
      </c>
      <c r="S8" s="12">
        <v>2</v>
      </c>
      <c r="T8" s="12">
        <v>2</v>
      </c>
      <c r="U8" s="12">
        <v>2</v>
      </c>
      <c r="V8" s="12"/>
      <c r="W8" s="12"/>
      <c r="X8" s="12">
        <v>2</v>
      </c>
      <c r="Y8" s="12">
        <v>2</v>
      </c>
      <c r="Z8" s="12">
        <v>2</v>
      </c>
      <c r="AA8" s="12"/>
      <c r="AB8" s="12">
        <v>2</v>
      </c>
      <c r="AC8" s="12"/>
      <c r="AD8" s="12">
        <v>2</v>
      </c>
      <c r="AE8" s="12"/>
      <c r="AF8" s="12">
        <v>2</v>
      </c>
      <c r="AG8" s="12">
        <v>2</v>
      </c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>
        <f t="shared" ref="BF8:BF29" si="2">SUM(E8:BE8)</f>
        <v>48</v>
      </c>
      <c r="BG8" s="6"/>
    </row>
    <row r="9" spans="1:59" s="5" customFormat="1" ht="10.5" customHeight="1" x14ac:dyDescent="0.25">
      <c r="A9" s="79"/>
      <c r="B9" s="45" t="s">
        <v>86</v>
      </c>
      <c r="C9" s="43" t="s">
        <v>32</v>
      </c>
      <c r="D9" s="12" t="s">
        <v>30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>
        <f t="shared" si="2"/>
        <v>0</v>
      </c>
      <c r="BG9" s="6"/>
    </row>
    <row r="10" spans="1:59" s="5" customFormat="1" ht="10.5" customHeight="1" x14ac:dyDescent="0.25">
      <c r="A10" s="79"/>
      <c r="B10" s="44" t="s">
        <v>87</v>
      </c>
      <c r="C10" s="41" t="s">
        <v>35</v>
      </c>
      <c r="D10" s="12" t="s">
        <v>29</v>
      </c>
      <c r="E10" s="12">
        <v>2</v>
      </c>
      <c r="F10" s="12">
        <v>2</v>
      </c>
      <c r="G10" s="12">
        <v>2</v>
      </c>
      <c r="H10" s="12">
        <v>2</v>
      </c>
      <c r="I10" s="12">
        <v>2</v>
      </c>
      <c r="J10" s="12">
        <v>2</v>
      </c>
      <c r="K10" s="12">
        <v>2</v>
      </c>
      <c r="L10" s="12">
        <v>2</v>
      </c>
      <c r="M10" s="12">
        <v>2</v>
      </c>
      <c r="N10" s="12">
        <v>2</v>
      </c>
      <c r="O10" s="12">
        <v>2</v>
      </c>
      <c r="P10" s="12">
        <v>2</v>
      </c>
      <c r="Q10" s="12">
        <v>2</v>
      </c>
      <c r="R10" s="12">
        <v>2</v>
      </c>
      <c r="S10" s="12">
        <v>2</v>
      </c>
      <c r="T10" s="12">
        <v>2</v>
      </c>
      <c r="U10" s="12">
        <v>2</v>
      </c>
      <c r="V10" s="12"/>
      <c r="W10" s="12"/>
      <c r="X10" s="12">
        <v>2</v>
      </c>
      <c r="Y10" s="12">
        <v>2</v>
      </c>
      <c r="Z10" s="12">
        <v>2</v>
      </c>
      <c r="AA10" s="12"/>
      <c r="AB10" s="12">
        <v>2</v>
      </c>
      <c r="AC10" s="12">
        <v>2</v>
      </c>
      <c r="AD10" s="12">
        <v>2</v>
      </c>
      <c r="AE10" s="12"/>
      <c r="AF10" s="12"/>
      <c r="AG10" s="12">
        <v>2</v>
      </c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>
        <f t="shared" si="2"/>
        <v>48</v>
      </c>
      <c r="BG10" s="6"/>
    </row>
    <row r="11" spans="1:59" s="5" customFormat="1" ht="10.5" customHeight="1" x14ac:dyDescent="0.25">
      <c r="A11" s="79"/>
      <c r="B11" s="45" t="s">
        <v>87</v>
      </c>
      <c r="C11" s="43" t="s">
        <v>35</v>
      </c>
      <c r="D11" s="12" t="s">
        <v>30</v>
      </c>
      <c r="E11" s="12">
        <v>2</v>
      </c>
      <c r="F11" s="12">
        <v>2</v>
      </c>
      <c r="G11" s="12">
        <v>2</v>
      </c>
      <c r="H11" s="12">
        <v>2</v>
      </c>
      <c r="I11" s="12">
        <v>2</v>
      </c>
      <c r="J11" s="12">
        <v>2</v>
      </c>
      <c r="K11" s="12">
        <v>2</v>
      </c>
      <c r="L11" s="12">
        <v>2</v>
      </c>
      <c r="M11" s="12">
        <v>2</v>
      </c>
      <c r="N11" s="12">
        <v>2</v>
      </c>
      <c r="O11" s="12">
        <v>2</v>
      </c>
      <c r="P11" s="12">
        <v>2</v>
      </c>
      <c r="Q11" s="12">
        <v>2</v>
      </c>
      <c r="R11" s="12">
        <v>2</v>
      </c>
      <c r="S11" s="12">
        <v>2</v>
      </c>
      <c r="T11" s="12">
        <v>2</v>
      </c>
      <c r="U11" s="12">
        <v>2</v>
      </c>
      <c r="V11" s="12"/>
      <c r="W11" s="12"/>
      <c r="X11" s="12">
        <v>2</v>
      </c>
      <c r="Y11" s="12">
        <v>2</v>
      </c>
      <c r="Z11" s="12">
        <v>2</v>
      </c>
      <c r="AA11" s="12"/>
      <c r="AB11" s="12">
        <v>2</v>
      </c>
      <c r="AC11" s="12">
        <v>2</v>
      </c>
      <c r="AD11" s="12">
        <v>2</v>
      </c>
      <c r="AE11" s="12"/>
      <c r="AF11" s="12"/>
      <c r="AG11" s="12">
        <v>2</v>
      </c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>
        <f t="shared" si="2"/>
        <v>48</v>
      </c>
      <c r="BG11" s="6"/>
    </row>
    <row r="12" spans="1:59" s="20" customFormat="1" ht="10.5" customHeight="1" x14ac:dyDescent="0.25">
      <c r="A12" s="79"/>
      <c r="B12" s="47" t="s">
        <v>38</v>
      </c>
      <c r="C12" s="49" t="s">
        <v>48</v>
      </c>
      <c r="D12" s="18" t="s">
        <v>29</v>
      </c>
      <c r="E12" s="18">
        <f>E14+E16</f>
        <v>4</v>
      </c>
      <c r="F12" s="18">
        <f t="shared" ref="F12:BE13" si="3">F14+F16</f>
        <v>6</v>
      </c>
      <c r="G12" s="18">
        <f t="shared" si="3"/>
        <v>6</v>
      </c>
      <c r="H12" s="18">
        <f t="shared" si="3"/>
        <v>6</v>
      </c>
      <c r="I12" s="18">
        <f t="shared" si="3"/>
        <v>6</v>
      </c>
      <c r="J12" s="18">
        <f t="shared" si="3"/>
        <v>6</v>
      </c>
      <c r="K12" s="18">
        <f t="shared" si="3"/>
        <v>6</v>
      </c>
      <c r="L12" s="18">
        <f t="shared" si="3"/>
        <v>6</v>
      </c>
      <c r="M12" s="18">
        <f t="shared" si="3"/>
        <v>6</v>
      </c>
      <c r="N12" s="18">
        <f t="shared" si="3"/>
        <v>6</v>
      </c>
      <c r="O12" s="18">
        <f t="shared" si="3"/>
        <v>6</v>
      </c>
      <c r="P12" s="18">
        <f t="shared" si="3"/>
        <v>6</v>
      </c>
      <c r="Q12" s="18">
        <f t="shared" si="3"/>
        <v>6</v>
      </c>
      <c r="R12" s="18">
        <f t="shared" si="3"/>
        <v>6</v>
      </c>
      <c r="S12" s="18">
        <f t="shared" si="3"/>
        <v>6</v>
      </c>
      <c r="T12" s="18">
        <f t="shared" si="3"/>
        <v>4</v>
      </c>
      <c r="U12" s="18">
        <f t="shared" si="3"/>
        <v>4</v>
      </c>
      <c r="V12" s="18">
        <f t="shared" si="3"/>
        <v>0</v>
      </c>
      <c r="W12" s="18">
        <f t="shared" si="3"/>
        <v>0</v>
      </c>
      <c r="X12" s="18">
        <f t="shared" si="3"/>
        <v>0</v>
      </c>
      <c r="Y12" s="18">
        <f t="shared" si="3"/>
        <v>0</v>
      </c>
      <c r="Z12" s="18">
        <f t="shared" si="3"/>
        <v>0</v>
      </c>
      <c r="AA12" s="18">
        <f t="shared" si="3"/>
        <v>0</v>
      </c>
      <c r="AB12" s="18">
        <f t="shared" si="3"/>
        <v>0</v>
      </c>
      <c r="AC12" s="18">
        <f t="shared" si="3"/>
        <v>0</v>
      </c>
      <c r="AD12" s="18">
        <f t="shared" si="3"/>
        <v>0</v>
      </c>
      <c r="AE12" s="18">
        <f t="shared" si="3"/>
        <v>0</v>
      </c>
      <c r="AF12" s="18">
        <f t="shared" si="3"/>
        <v>0</v>
      </c>
      <c r="AG12" s="18">
        <f t="shared" si="3"/>
        <v>0</v>
      </c>
      <c r="AH12" s="18">
        <f t="shared" si="3"/>
        <v>0</v>
      </c>
      <c r="AI12" s="18">
        <f t="shared" si="3"/>
        <v>0</v>
      </c>
      <c r="AJ12" s="18">
        <f t="shared" si="3"/>
        <v>0</v>
      </c>
      <c r="AK12" s="18">
        <f t="shared" si="3"/>
        <v>0</v>
      </c>
      <c r="AL12" s="18">
        <f t="shared" si="3"/>
        <v>0</v>
      </c>
      <c r="AM12" s="18">
        <f t="shared" si="3"/>
        <v>0</v>
      </c>
      <c r="AN12" s="18">
        <f t="shared" si="3"/>
        <v>0</v>
      </c>
      <c r="AO12" s="18">
        <f t="shared" si="3"/>
        <v>0</v>
      </c>
      <c r="AP12" s="18">
        <f t="shared" si="3"/>
        <v>0</v>
      </c>
      <c r="AQ12" s="18">
        <f t="shared" si="3"/>
        <v>0</v>
      </c>
      <c r="AR12" s="18">
        <f t="shared" si="3"/>
        <v>0</v>
      </c>
      <c r="AS12" s="18">
        <f t="shared" si="3"/>
        <v>0</v>
      </c>
      <c r="AT12" s="18">
        <f t="shared" si="3"/>
        <v>0</v>
      </c>
      <c r="AU12" s="18">
        <f t="shared" si="3"/>
        <v>0</v>
      </c>
      <c r="AV12" s="18">
        <f t="shared" si="3"/>
        <v>0</v>
      </c>
      <c r="AW12" s="18">
        <f t="shared" si="3"/>
        <v>0</v>
      </c>
      <c r="AX12" s="18">
        <f t="shared" si="3"/>
        <v>0</v>
      </c>
      <c r="AY12" s="18">
        <f t="shared" si="3"/>
        <v>0</v>
      </c>
      <c r="AZ12" s="18">
        <f t="shared" si="3"/>
        <v>0</v>
      </c>
      <c r="BA12" s="18">
        <f t="shared" si="3"/>
        <v>0</v>
      </c>
      <c r="BB12" s="18">
        <f t="shared" si="3"/>
        <v>0</v>
      </c>
      <c r="BC12" s="18">
        <f t="shared" si="3"/>
        <v>0</v>
      </c>
      <c r="BD12" s="18">
        <f t="shared" si="3"/>
        <v>0</v>
      </c>
      <c r="BE12" s="18">
        <f t="shared" si="3"/>
        <v>0</v>
      </c>
      <c r="BF12" s="18">
        <f t="shared" si="2"/>
        <v>96</v>
      </c>
      <c r="BG12" s="21"/>
    </row>
    <row r="13" spans="1:59" s="20" customFormat="1" ht="10.5" customHeight="1" x14ac:dyDescent="0.25">
      <c r="A13" s="79"/>
      <c r="B13" s="48"/>
      <c r="C13" s="50"/>
      <c r="D13" s="18" t="s">
        <v>30</v>
      </c>
      <c r="E13" s="18">
        <f>E15+E17</f>
        <v>2</v>
      </c>
      <c r="F13" s="18">
        <f t="shared" si="3"/>
        <v>3</v>
      </c>
      <c r="G13" s="18">
        <f t="shared" si="3"/>
        <v>3</v>
      </c>
      <c r="H13" s="18">
        <f t="shared" si="3"/>
        <v>3</v>
      </c>
      <c r="I13" s="18">
        <f t="shared" si="3"/>
        <v>3</v>
      </c>
      <c r="J13" s="18">
        <f t="shared" si="3"/>
        <v>3</v>
      </c>
      <c r="K13" s="18">
        <f t="shared" si="3"/>
        <v>3</v>
      </c>
      <c r="L13" s="18">
        <f t="shared" si="3"/>
        <v>3</v>
      </c>
      <c r="M13" s="18">
        <f t="shared" si="3"/>
        <v>3</v>
      </c>
      <c r="N13" s="18">
        <f t="shared" si="3"/>
        <v>3</v>
      </c>
      <c r="O13" s="18">
        <f t="shared" si="3"/>
        <v>3</v>
      </c>
      <c r="P13" s="18">
        <f t="shared" si="3"/>
        <v>3</v>
      </c>
      <c r="Q13" s="18">
        <f t="shared" si="3"/>
        <v>3</v>
      </c>
      <c r="R13" s="18">
        <f t="shared" si="3"/>
        <v>3</v>
      </c>
      <c r="S13" s="18">
        <f t="shared" si="3"/>
        <v>3</v>
      </c>
      <c r="T13" s="18">
        <f t="shared" si="3"/>
        <v>2</v>
      </c>
      <c r="U13" s="18">
        <f t="shared" si="3"/>
        <v>2</v>
      </c>
      <c r="V13" s="18">
        <f t="shared" si="3"/>
        <v>0</v>
      </c>
      <c r="W13" s="18">
        <f t="shared" si="3"/>
        <v>0</v>
      </c>
      <c r="X13" s="18">
        <f t="shared" si="3"/>
        <v>0</v>
      </c>
      <c r="Y13" s="18">
        <f t="shared" si="3"/>
        <v>0</v>
      </c>
      <c r="Z13" s="18">
        <f t="shared" si="3"/>
        <v>0</v>
      </c>
      <c r="AA13" s="18">
        <f t="shared" si="3"/>
        <v>0</v>
      </c>
      <c r="AB13" s="18">
        <f t="shared" si="3"/>
        <v>0</v>
      </c>
      <c r="AC13" s="18">
        <f t="shared" si="3"/>
        <v>0</v>
      </c>
      <c r="AD13" s="18">
        <f t="shared" si="3"/>
        <v>0</v>
      </c>
      <c r="AE13" s="18">
        <f t="shared" si="3"/>
        <v>0</v>
      </c>
      <c r="AF13" s="18">
        <f t="shared" si="3"/>
        <v>0</v>
      </c>
      <c r="AG13" s="18">
        <f t="shared" si="3"/>
        <v>0</v>
      </c>
      <c r="AH13" s="18">
        <f t="shared" si="3"/>
        <v>0</v>
      </c>
      <c r="AI13" s="18">
        <f t="shared" si="3"/>
        <v>0</v>
      </c>
      <c r="AJ13" s="18">
        <f t="shared" si="3"/>
        <v>0</v>
      </c>
      <c r="AK13" s="18">
        <f t="shared" si="3"/>
        <v>0</v>
      </c>
      <c r="AL13" s="18">
        <f t="shared" si="3"/>
        <v>0</v>
      </c>
      <c r="AM13" s="18">
        <f t="shared" si="3"/>
        <v>0</v>
      </c>
      <c r="AN13" s="18">
        <f t="shared" si="3"/>
        <v>0</v>
      </c>
      <c r="AO13" s="18">
        <f t="shared" si="3"/>
        <v>0</v>
      </c>
      <c r="AP13" s="18">
        <f t="shared" si="3"/>
        <v>0</v>
      </c>
      <c r="AQ13" s="18">
        <f t="shared" si="3"/>
        <v>0</v>
      </c>
      <c r="AR13" s="18">
        <f t="shared" si="3"/>
        <v>0</v>
      </c>
      <c r="AS13" s="18">
        <f t="shared" si="3"/>
        <v>0</v>
      </c>
      <c r="AT13" s="18">
        <f t="shared" si="3"/>
        <v>0</v>
      </c>
      <c r="AU13" s="18">
        <f t="shared" si="3"/>
        <v>0</v>
      </c>
      <c r="AV13" s="18">
        <f t="shared" si="3"/>
        <v>0</v>
      </c>
      <c r="AW13" s="18">
        <f t="shared" si="3"/>
        <v>0</v>
      </c>
      <c r="AX13" s="18">
        <f t="shared" si="3"/>
        <v>0</v>
      </c>
      <c r="AY13" s="18">
        <f t="shared" si="3"/>
        <v>0</v>
      </c>
      <c r="AZ13" s="18">
        <f t="shared" si="3"/>
        <v>0</v>
      </c>
      <c r="BA13" s="18">
        <f t="shared" si="3"/>
        <v>0</v>
      </c>
      <c r="BB13" s="18">
        <f t="shared" si="3"/>
        <v>0</v>
      </c>
      <c r="BC13" s="18">
        <f t="shared" si="3"/>
        <v>0</v>
      </c>
      <c r="BD13" s="18">
        <f t="shared" si="3"/>
        <v>0</v>
      </c>
      <c r="BE13" s="18">
        <f t="shared" si="3"/>
        <v>0</v>
      </c>
      <c r="BF13" s="18">
        <f t="shared" si="2"/>
        <v>48</v>
      </c>
      <c r="BG13" s="19"/>
    </row>
    <row r="14" spans="1:59" s="5" customFormat="1" ht="9.75" customHeight="1" x14ac:dyDescent="0.25">
      <c r="A14" s="79"/>
      <c r="B14" s="44" t="s">
        <v>83</v>
      </c>
      <c r="C14" s="41" t="s">
        <v>45</v>
      </c>
      <c r="D14" s="12" t="s">
        <v>29</v>
      </c>
      <c r="E14" s="12">
        <v>2</v>
      </c>
      <c r="F14" s="12">
        <v>2</v>
      </c>
      <c r="G14" s="12">
        <v>4</v>
      </c>
      <c r="H14" s="12">
        <v>2</v>
      </c>
      <c r="I14" s="12">
        <v>4</v>
      </c>
      <c r="J14" s="12">
        <v>2</v>
      </c>
      <c r="K14" s="12">
        <v>4</v>
      </c>
      <c r="L14" s="12">
        <v>2</v>
      </c>
      <c r="M14" s="12">
        <v>4</v>
      </c>
      <c r="N14" s="12">
        <v>2</v>
      </c>
      <c r="O14" s="12">
        <v>4</v>
      </c>
      <c r="P14" s="12">
        <v>2</v>
      </c>
      <c r="Q14" s="12">
        <v>4</v>
      </c>
      <c r="R14" s="12">
        <v>2</v>
      </c>
      <c r="S14" s="12">
        <v>4</v>
      </c>
      <c r="T14" s="12">
        <v>2</v>
      </c>
      <c r="U14" s="12">
        <v>2</v>
      </c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>
        <f t="shared" si="2"/>
        <v>48</v>
      </c>
      <c r="BG14" s="13"/>
    </row>
    <row r="15" spans="1:59" s="5" customFormat="1" ht="9.75" customHeight="1" x14ac:dyDescent="0.25">
      <c r="A15" s="79"/>
      <c r="B15" s="45" t="s">
        <v>83</v>
      </c>
      <c r="C15" s="43" t="s">
        <v>45</v>
      </c>
      <c r="D15" s="12" t="s">
        <v>30</v>
      </c>
      <c r="E15" s="12">
        <v>1</v>
      </c>
      <c r="F15" s="12">
        <v>1</v>
      </c>
      <c r="G15" s="12">
        <v>2</v>
      </c>
      <c r="H15" s="12">
        <v>1</v>
      </c>
      <c r="I15" s="12">
        <v>2</v>
      </c>
      <c r="J15" s="12">
        <v>1</v>
      </c>
      <c r="K15" s="12">
        <v>2</v>
      </c>
      <c r="L15" s="12">
        <v>1</v>
      </c>
      <c r="M15" s="12">
        <v>2</v>
      </c>
      <c r="N15" s="12">
        <v>1</v>
      </c>
      <c r="O15" s="12">
        <v>2</v>
      </c>
      <c r="P15" s="12">
        <v>1</v>
      </c>
      <c r="Q15" s="12">
        <v>2</v>
      </c>
      <c r="R15" s="12">
        <v>1</v>
      </c>
      <c r="S15" s="12">
        <v>2</v>
      </c>
      <c r="T15" s="12">
        <v>1</v>
      </c>
      <c r="U15" s="12">
        <v>1</v>
      </c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>
        <f t="shared" si="2"/>
        <v>24</v>
      </c>
      <c r="BG15" s="6"/>
    </row>
    <row r="16" spans="1:59" s="5" customFormat="1" ht="9.75" customHeight="1" x14ac:dyDescent="0.25">
      <c r="A16" s="79"/>
      <c r="B16" s="44" t="s">
        <v>47</v>
      </c>
      <c r="C16" s="41" t="s">
        <v>80</v>
      </c>
      <c r="D16" s="12" t="s">
        <v>29</v>
      </c>
      <c r="E16" s="12">
        <v>2</v>
      </c>
      <c r="F16" s="12">
        <v>4</v>
      </c>
      <c r="G16" s="12">
        <v>2</v>
      </c>
      <c r="H16" s="12">
        <v>4</v>
      </c>
      <c r="I16" s="12">
        <v>2</v>
      </c>
      <c r="J16" s="12">
        <v>4</v>
      </c>
      <c r="K16" s="12">
        <v>2</v>
      </c>
      <c r="L16" s="12">
        <v>4</v>
      </c>
      <c r="M16" s="12">
        <v>2</v>
      </c>
      <c r="N16" s="12">
        <v>4</v>
      </c>
      <c r="O16" s="12">
        <v>2</v>
      </c>
      <c r="P16" s="12">
        <v>4</v>
      </c>
      <c r="Q16" s="12">
        <v>2</v>
      </c>
      <c r="R16" s="12">
        <v>4</v>
      </c>
      <c r="S16" s="12">
        <v>2</v>
      </c>
      <c r="T16" s="12">
        <v>2</v>
      </c>
      <c r="U16" s="12">
        <v>2</v>
      </c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>
        <f t="shared" si="2"/>
        <v>48</v>
      </c>
      <c r="BG16" s="13"/>
    </row>
    <row r="17" spans="1:59" s="5" customFormat="1" ht="9.75" customHeight="1" x14ac:dyDescent="0.25">
      <c r="A17" s="79"/>
      <c r="B17" s="45" t="s">
        <v>47</v>
      </c>
      <c r="C17" s="43" t="s">
        <v>80</v>
      </c>
      <c r="D17" s="12" t="s">
        <v>30</v>
      </c>
      <c r="E17" s="12">
        <v>1</v>
      </c>
      <c r="F17" s="12">
        <v>2</v>
      </c>
      <c r="G17" s="12">
        <v>1</v>
      </c>
      <c r="H17" s="12">
        <v>2</v>
      </c>
      <c r="I17" s="12">
        <v>1</v>
      </c>
      <c r="J17" s="12">
        <v>2</v>
      </c>
      <c r="K17" s="12">
        <v>1</v>
      </c>
      <c r="L17" s="12">
        <v>2</v>
      </c>
      <c r="M17" s="12">
        <v>1</v>
      </c>
      <c r="N17" s="12">
        <v>2</v>
      </c>
      <c r="O17" s="12">
        <v>1</v>
      </c>
      <c r="P17" s="12">
        <v>2</v>
      </c>
      <c r="Q17" s="12">
        <v>1</v>
      </c>
      <c r="R17" s="12">
        <v>2</v>
      </c>
      <c r="S17" s="12">
        <v>1</v>
      </c>
      <c r="T17" s="12">
        <v>1</v>
      </c>
      <c r="U17" s="12">
        <v>1</v>
      </c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>
        <f t="shared" si="2"/>
        <v>24</v>
      </c>
      <c r="BG17" s="6"/>
    </row>
    <row r="18" spans="1:59" s="20" customFormat="1" ht="10.5" customHeight="1" x14ac:dyDescent="0.25">
      <c r="A18" s="79"/>
      <c r="B18" s="47" t="s">
        <v>39</v>
      </c>
      <c r="C18" s="49" t="s">
        <v>40</v>
      </c>
      <c r="D18" s="18" t="s">
        <v>29</v>
      </c>
      <c r="E18" s="18">
        <f>E20+E30</f>
        <v>28</v>
      </c>
      <c r="F18" s="18">
        <f t="shared" ref="F18:BF18" si="4">F20+F30</f>
        <v>26</v>
      </c>
      <c r="G18" s="18">
        <f t="shared" si="4"/>
        <v>26</v>
      </c>
      <c r="H18" s="18">
        <f t="shared" si="4"/>
        <v>26</v>
      </c>
      <c r="I18" s="18">
        <f t="shared" si="4"/>
        <v>26</v>
      </c>
      <c r="J18" s="18">
        <f t="shared" si="4"/>
        <v>26</v>
      </c>
      <c r="K18" s="18">
        <f t="shared" si="4"/>
        <v>26</v>
      </c>
      <c r="L18" s="18">
        <f t="shared" si="4"/>
        <v>26</v>
      </c>
      <c r="M18" s="18">
        <f t="shared" si="4"/>
        <v>26</v>
      </c>
      <c r="N18" s="18">
        <f t="shared" si="4"/>
        <v>26</v>
      </c>
      <c r="O18" s="18">
        <f t="shared" si="4"/>
        <v>26</v>
      </c>
      <c r="P18" s="18">
        <f t="shared" si="4"/>
        <v>26</v>
      </c>
      <c r="Q18" s="18">
        <f t="shared" si="4"/>
        <v>26</v>
      </c>
      <c r="R18" s="18">
        <f t="shared" si="4"/>
        <v>26</v>
      </c>
      <c r="S18" s="18">
        <f t="shared" si="4"/>
        <v>26</v>
      </c>
      <c r="T18" s="18">
        <f t="shared" si="4"/>
        <v>28</v>
      </c>
      <c r="U18" s="18">
        <f t="shared" si="4"/>
        <v>28</v>
      </c>
      <c r="V18" s="18">
        <f t="shared" si="4"/>
        <v>0</v>
      </c>
      <c r="W18" s="18">
        <f t="shared" si="4"/>
        <v>0</v>
      </c>
      <c r="X18" s="18">
        <f t="shared" si="4"/>
        <v>32</v>
      </c>
      <c r="Y18" s="18">
        <f t="shared" si="4"/>
        <v>32</v>
      </c>
      <c r="Z18" s="18">
        <f t="shared" si="4"/>
        <v>32</v>
      </c>
      <c r="AA18" s="18">
        <f t="shared" si="4"/>
        <v>36</v>
      </c>
      <c r="AB18" s="18">
        <f t="shared" si="4"/>
        <v>32</v>
      </c>
      <c r="AC18" s="18">
        <f t="shared" si="4"/>
        <v>34</v>
      </c>
      <c r="AD18" s="18">
        <f t="shared" si="4"/>
        <v>32</v>
      </c>
      <c r="AE18" s="18">
        <f t="shared" si="4"/>
        <v>36</v>
      </c>
      <c r="AF18" s="18">
        <f t="shared" si="4"/>
        <v>34</v>
      </c>
      <c r="AG18" s="18">
        <f t="shared" si="4"/>
        <v>32</v>
      </c>
      <c r="AH18" s="18">
        <f t="shared" si="4"/>
        <v>36</v>
      </c>
      <c r="AI18" s="18">
        <f t="shared" si="4"/>
        <v>36</v>
      </c>
      <c r="AJ18" s="18">
        <f t="shared" si="4"/>
        <v>36</v>
      </c>
      <c r="AK18" s="18">
        <f t="shared" si="4"/>
        <v>0</v>
      </c>
      <c r="AL18" s="18">
        <f t="shared" si="4"/>
        <v>0</v>
      </c>
      <c r="AM18" s="18">
        <f t="shared" si="4"/>
        <v>0</v>
      </c>
      <c r="AN18" s="18">
        <f t="shared" si="4"/>
        <v>0</v>
      </c>
      <c r="AO18" s="18">
        <f t="shared" si="4"/>
        <v>0</v>
      </c>
      <c r="AP18" s="18">
        <f t="shared" si="4"/>
        <v>0</v>
      </c>
      <c r="AQ18" s="18">
        <f t="shared" si="4"/>
        <v>0</v>
      </c>
      <c r="AR18" s="18">
        <f t="shared" si="4"/>
        <v>0</v>
      </c>
      <c r="AS18" s="18">
        <f t="shared" si="4"/>
        <v>0</v>
      </c>
      <c r="AT18" s="18">
        <f t="shared" si="4"/>
        <v>0</v>
      </c>
      <c r="AU18" s="18">
        <f t="shared" si="4"/>
        <v>0</v>
      </c>
      <c r="AV18" s="18">
        <f t="shared" si="4"/>
        <v>0</v>
      </c>
      <c r="AW18" s="18">
        <f t="shared" si="4"/>
        <v>0</v>
      </c>
      <c r="AX18" s="18">
        <f t="shared" si="4"/>
        <v>0</v>
      </c>
      <c r="AY18" s="18">
        <f t="shared" si="4"/>
        <v>0</v>
      </c>
      <c r="AZ18" s="18">
        <f t="shared" si="4"/>
        <v>0</v>
      </c>
      <c r="BA18" s="18">
        <f t="shared" si="4"/>
        <v>0</v>
      </c>
      <c r="BB18" s="18">
        <f t="shared" si="4"/>
        <v>0</v>
      </c>
      <c r="BC18" s="18">
        <f t="shared" si="4"/>
        <v>0</v>
      </c>
      <c r="BD18" s="18">
        <f t="shared" si="4"/>
        <v>0</v>
      </c>
      <c r="BE18" s="18">
        <f t="shared" si="4"/>
        <v>0</v>
      </c>
      <c r="BF18" s="18">
        <f t="shared" si="4"/>
        <v>888</v>
      </c>
      <c r="BG18" s="19"/>
    </row>
    <row r="19" spans="1:59" s="20" customFormat="1" ht="10.5" customHeight="1" x14ac:dyDescent="0.25">
      <c r="A19" s="79"/>
      <c r="B19" s="48"/>
      <c r="C19" s="50"/>
      <c r="D19" s="18" t="s">
        <v>30</v>
      </c>
      <c r="E19" s="18">
        <f>E21+E31</f>
        <v>14</v>
      </c>
      <c r="F19" s="18">
        <f t="shared" ref="F19:AK19" si="5">F21+F31</f>
        <v>13</v>
      </c>
      <c r="G19" s="18">
        <f t="shared" si="5"/>
        <v>13</v>
      </c>
      <c r="H19" s="18">
        <f t="shared" si="5"/>
        <v>13</v>
      </c>
      <c r="I19" s="18">
        <f t="shared" si="5"/>
        <v>13</v>
      </c>
      <c r="J19" s="18">
        <f t="shared" si="5"/>
        <v>13</v>
      </c>
      <c r="K19" s="18">
        <f t="shared" si="5"/>
        <v>13</v>
      </c>
      <c r="L19" s="18">
        <f t="shared" si="5"/>
        <v>13</v>
      </c>
      <c r="M19" s="18">
        <f t="shared" si="5"/>
        <v>13</v>
      </c>
      <c r="N19" s="18">
        <f t="shared" si="5"/>
        <v>13</v>
      </c>
      <c r="O19" s="18">
        <f t="shared" si="5"/>
        <v>13</v>
      </c>
      <c r="P19" s="18">
        <f t="shared" si="5"/>
        <v>13</v>
      </c>
      <c r="Q19" s="18">
        <f t="shared" si="5"/>
        <v>13</v>
      </c>
      <c r="R19" s="18">
        <f t="shared" si="5"/>
        <v>13</v>
      </c>
      <c r="S19" s="18">
        <f t="shared" si="5"/>
        <v>13</v>
      </c>
      <c r="T19" s="18">
        <f t="shared" si="5"/>
        <v>14</v>
      </c>
      <c r="U19" s="18">
        <f t="shared" si="5"/>
        <v>14</v>
      </c>
      <c r="V19" s="18">
        <f t="shared" si="5"/>
        <v>0</v>
      </c>
      <c r="W19" s="18">
        <f t="shared" si="5"/>
        <v>0</v>
      </c>
      <c r="X19" s="18">
        <f t="shared" si="5"/>
        <v>13</v>
      </c>
      <c r="Y19" s="18">
        <f t="shared" si="5"/>
        <v>13</v>
      </c>
      <c r="Z19" s="18">
        <f t="shared" si="5"/>
        <v>13</v>
      </c>
      <c r="AA19" s="18">
        <f t="shared" si="5"/>
        <v>15</v>
      </c>
      <c r="AB19" s="18">
        <f t="shared" si="5"/>
        <v>13</v>
      </c>
      <c r="AC19" s="18">
        <f t="shared" si="5"/>
        <v>14</v>
      </c>
      <c r="AD19" s="18">
        <f t="shared" si="5"/>
        <v>13</v>
      </c>
      <c r="AE19" s="18">
        <f t="shared" si="5"/>
        <v>15</v>
      </c>
      <c r="AF19" s="18">
        <f t="shared" si="5"/>
        <v>11</v>
      </c>
      <c r="AG19" s="18">
        <f t="shared" si="5"/>
        <v>10</v>
      </c>
      <c r="AH19" s="18">
        <f t="shared" si="5"/>
        <v>0</v>
      </c>
      <c r="AI19" s="18">
        <f t="shared" si="5"/>
        <v>0</v>
      </c>
      <c r="AJ19" s="18">
        <f t="shared" si="5"/>
        <v>0</v>
      </c>
      <c r="AK19" s="18">
        <f t="shared" si="5"/>
        <v>0</v>
      </c>
      <c r="AL19" s="18">
        <f t="shared" ref="AL19:BE19" si="6">AL21+AL31</f>
        <v>0</v>
      </c>
      <c r="AM19" s="18">
        <f t="shared" si="6"/>
        <v>0</v>
      </c>
      <c r="AN19" s="18">
        <f t="shared" si="6"/>
        <v>0</v>
      </c>
      <c r="AO19" s="18">
        <f t="shared" si="6"/>
        <v>0</v>
      </c>
      <c r="AP19" s="18">
        <f t="shared" si="6"/>
        <v>0</v>
      </c>
      <c r="AQ19" s="18">
        <f t="shared" si="6"/>
        <v>0</v>
      </c>
      <c r="AR19" s="18">
        <f t="shared" si="6"/>
        <v>0</v>
      </c>
      <c r="AS19" s="18">
        <f t="shared" si="6"/>
        <v>0</v>
      </c>
      <c r="AT19" s="18">
        <f t="shared" si="6"/>
        <v>0</v>
      </c>
      <c r="AU19" s="18">
        <f t="shared" si="6"/>
        <v>0</v>
      </c>
      <c r="AV19" s="18">
        <f t="shared" si="6"/>
        <v>0</v>
      </c>
      <c r="AW19" s="18">
        <f t="shared" si="6"/>
        <v>0</v>
      </c>
      <c r="AX19" s="18">
        <f t="shared" si="6"/>
        <v>0</v>
      </c>
      <c r="AY19" s="18">
        <f t="shared" si="6"/>
        <v>0</v>
      </c>
      <c r="AZ19" s="18">
        <f t="shared" si="6"/>
        <v>0</v>
      </c>
      <c r="BA19" s="18">
        <f t="shared" si="6"/>
        <v>0</v>
      </c>
      <c r="BB19" s="18">
        <f t="shared" si="6"/>
        <v>0</v>
      </c>
      <c r="BC19" s="18">
        <f t="shared" si="6"/>
        <v>0</v>
      </c>
      <c r="BD19" s="18">
        <f t="shared" si="6"/>
        <v>0</v>
      </c>
      <c r="BE19" s="18">
        <f t="shared" si="6"/>
        <v>0</v>
      </c>
      <c r="BF19" s="18">
        <f t="shared" si="2"/>
        <v>354</v>
      </c>
      <c r="BG19" s="19"/>
    </row>
    <row r="20" spans="1:59" s="20" customFormat="1" ht="10.5" customHeight="1" x14ac:dyDescent="0.25">
      <c r="A20" s="79"/>
      <c r="B20" s="47" t="s">
        <v>41</v>
      </c>
      <c r="C20" s="49" t="s">
        <v>51</v>
      </c>
      <c r="D20" s="18" t="s">
        <v>29</v>
      </c>
      <c r="E20" s="18">
        <f>E22+E24+E26+E28</f>
        <v>4</v>
      </c>
      <c r="F20" s="18">
        <f t="shared" ref="F20:BF20" si="7">F22+F24+F26+F28</f>
        <v>6</v>
      </c>
      <c r="G20" s="18">
        <f t="shared" si="7"/>
        <v>6</v>
      </c>
      <c r="H20" s="18">
        <f t="shared" si="7"/>
        <v>6</v>
      </c>
      <c r="I20" s="18">
        <f t="shared" si="7"/>
        <v>6</v>
      </c>
      <c r="J20" s="18">
        <f t="shared" si="7"/>
        <v>6</v>
      </c>
      <c r="K20" s="18">
        <f t="shared" si="7"/>
        <v>6</v>
      </c>
      <c r="L20" s="18">
        <f t="shared" si="7"/>
        <v>6</v>
      </c>
      <c r="M20" s="18">
        <f t="shared" si="7"/>
        <v>6</v>
      </c>
      <c r="N20" s="18">
        <f t="shared" si="7"/>
        <v>6</v>
      </c>
      <c r="O20" s="18">
        <f t="shared" si="7"/>
        <v>6</v>
      </c>
      <c r="P20" s="18">
        <f t="shared" si="7"/>
        <v>6</v>
      </c>
      <c r="Q20" s="18">
        <f t="shared" si="7"/>
        <v>6</v>
      </c>
      <c r="R20" s="18">
        <f t="shared" si="7"/>
        <v>6</v>
      </c>
      <c r="S20" s="18">
        <f t="shared" si="7"/>
        <v>6</v>
      </c>
      <c r="T20" s="18">
        <f t="shared" si="7"/>
        <v>4</v>
      </c>
      <c r="U20" s="18">
        <f t="shared" si="7"/>
        <v>4</v>
      </c>
      <c r="V20" s="18">
        <f t="shared" si="7"/>
        <v>0</v>
      </c>
      <c r="W20" s="18">
        <f t="shared" si="7"/>
        <v>0</v>
      </c>
      <c r="X20" s="18">
        <f t="shared" si="7"/>
        <v>8</v>
      </c>
      <c r="Y20" s="18">
        <f t="shared" si="7"/>
        <v>8</v>
      </c>
      <c r="Z20" s="18">
        <f t="shared" si="7"/>
        <v>8</v>
      </c>
      <c r="AA20" s="18">
        <f t="shared" si="7"/>
        <v>10</v>
      </c>
      <c r="AB20" s="18">
        <f t="shared" si="7"/>
        <v>6</v>
      </c>
      <c r="AC20" s="18">
        <f t="shared" si="7"/>
        <v>10</v>
      </c>
      <c r="AD20" s="18">
        <f t="shared" si="7"/>
        <v>8</v>
      </c>
      <c r="AE20" s="18">
        <f t="shared" si="7"/>
        <v>10</v>
      </c>
      <c r="AF20" s="18">
        <f t="shared" si="7"/>
        <v>8</v>
      </c>
      <c r="AG20" s="18">
        <f t="shared" si="7"/>
        <v>6</v>
      </c>
      <c r="AH20" s="18">
        <f t="shared" si="7"/>
        <v>0</v>
      </c>
      <c r="AI20" s="18">
        <f t="shared" si="7"/>
        <v>0</v>
      </c>
      <c r="AJ20" s="18">
        <f t="shared" si="7"/>
        <v>0</v>
      </c>
      <c r="AK20" s="18">
        <f t="shared" si="7"/>
        <v>0</v>
      </c>
      <c r="AL20" s="18">
        <f t="shared" si="7"/>
        <v>0</v>
      </c>
      <c r="AM20" s="18">
        <f t="shared" si="7"/>
        <v>0</v>
      </c>
      <c r="AN20" s="18">
        <f t="shared" si="7"/>
        <v>0</v>
      </c>
      <c r="AO20" s="18">
        <f t="shared" si="7"/>
        <v>0</v>
      </c>
      <c r="AP20" s="18">
        <f t="shared" si="7"/>
        <v>0</v>
      </c>
      <c r="AQ20" s="18">
        <f t="shared" si="7"/>
        <v>0</v>
      </c>
      <c r="AR20" s="18">
        <f t="shared" si="7"/>
        <v>0</v>
      </c>
      <c r="AS20" s="18">
        <f t="shared" si="7"/>
        <v>0</v>
      </c>
      <c r="AT20" s="18">
        <f t="shared" si="7"/>
        <v>0</v>
      </c>
      <c r="AU20" s="18">
        <f t="shared" si="7"/>
        <v>0</v>
      </c>
      <c r="AV20" s="18">
        <f t="shared" si="7"/>
        <v>0</v>
      </c>
      <c r="AW20" s="18">
        <f t="shared" si="7"/>
        <v>0</v>
      </c>
      <c r="AX20" s="18">
        <f t="shared" si="7"/>
        <v>0</v>
      </c>
      <c r="AY20" s="18">
        <f t="shared" si="7"/>
        <v>0</v>
      </c>
      <c r="AZ20" s="18">
        <f t="shared" si="7"/>
        <v>0</v>
      </c>
      <c r="BA20" s="18">
        <f t="shared" si="7"/>
        <v>0</v>
      </c>
      <c r="BB20" s="18">
        <f t="shared" si="7"/>
        <v>0</v>
      </c>
      <c r="BC20" s="18">
        <f t="shared" si="7"/>
        <v>0</v>
      </c>
      <c r="BD20" s="18">
        <f t="shared" si="7"/>
        <v>0</v>
      </c>
      <c r="BE20" s="18">
        <f t="shared" si="7"/>
        <v>0</v>
      </c>
      <c r="BF20" s="18">
        <f t="shared" si="7"/>
        <v>178</v>
      </c>
      <c r="BG20" s="19"/>
    </row>
    <row r="21" spans="1:59" s="20" customFormat="1" ht="10.5" customHeight="1" x14ac:dyDescent="0.25">
      <c r="A21" s="79"/>
      <c r="B21" s="48"/>
      <c r="C21" s="50"/>
      <c r="D21" s="18" t="s">
        <v>30</v>
      </c>
      <c r="E21" s="18">
        <f>E23+E25+E27+E29</f>
        <v>2</v>
      </c>
      <c r="F21" s="18">
        <f t="shared" ref="F21:BF21" si="8">F23+F25+F27+F29</f>
        <v>3</v>
      </c>
      <c r="G21" s="18">
        <f t="shared" si="8"/>
        <v>3</v>
      </c>
      <c r="H21" s="18">
        <f t="shared" si="8"/>
        <v>3</v>
      </c>
      <c r="I21" s="18">
        <f t="shared" si="8"/>
        <v>3</v>
      </c>
      <c r="J21" s="18">
        <f t="shared" si="8"/>
        <v>3</v>
      </c>
      <c r="K21" s="18">
        <f t="shared" si="8"/>
        <v>3</v>
      </c>
      <c r="L21" s="18">
        <f t="shared" si="8"/>
        <v>3</v>
      </c>
      <c r="M21" s="18">
        <f t="shared" si="8"/>
        <v>3</v>
      </c>
      <c r="N21" s="18">
        <f t="shared" si="8"/>
        <v>3</v>
      </c>
      <c r="O21" s="18">
        <f t="shared" si="8"/>
        <v>3</v>
      </c>
      <c r="P21" s="18">
        <f t="shared" si="8"/>
        <v>3</v>
      </c>
      <c r="Q21" s="18">
        <f t="shared" si="8"/>
        <v>3</v>
      </c>
      <c r="R21" s="18">
        <f t="shared" si="8"/>
        <v>3</v>
      </c>
      <c r="S21" s="18">
        <f t="shared" si="8"/>
        <v>3</v>
      </c>
      <c r="T21" s="18">
        <f t="shared" si="8"/>
        <v>2</v>
      </c>
      <c r="U21" s="18">
        <f t="shared" si="8"/>
        <v>2</v>
      </c>
      <c r="V21" s="18">
        <f t="shared" si="8"/>
        <v>0</v>
      </c>
      <c r="W21" s="18">
        <f t="shared" si="8"/>
        <v>0</v>
      </c>
      <c r="X21" s="18">
        <f t="shared" si="8"/>
        <v>4</v>
      </c>
      <c r="Y21" s="18">
        <f t="shared" si="8"/>
        <v>4</v>
      </c>
      <c r="Z21" s="18">
        <f t="shared" si="8"/>
        <v>4</v>
      </c>
      <c r="AA21" s="18">
        <f t="shared" si="8"/>
        <v>5</v>
      </c>
      <c r="AB21" s="18">
        <f t="shared" si="8"/>
        <v>3</v>
      </c>
      <c r="AC21" s="18">
        <f t="shared" si="8"/>
        <v>5</v>
      </c>
      <c r="AD21" s="18">
        <f t="shared" si="8"/>
        <v>4</v>
      </c>
      <c r="AE21" s="18">
        <f t="shared" si="8"/>
        <v>5</v>
      </c>
      <c r="AF21" s="18">
        <f t="shared" si="8"/>
        <v>4</v>
      </c>
      <c r="AG21" s="18">
        <f t="shared" si="8"/>
        <v>3</v>
      </c>
      <c r="AH21" s="18">
        <f t="shared" si="8"/>
        <v>0</v>
      </c>
      <c r="AI21" s="18">
        <f t="shared" si="8"/>
        <v>0</v>
      </c>
      <c r="AJ21" s="18">
        <f t="shared" si="8"/>
        <v>0</v>
      </c>
      <c r="AK21" s="18">
        <f t="shared" si="8"/>
        <v>0</v>
      </c>
      <c r="AL21" s="18">
        <f t="shared" si="8"/>
        <v>0</v>
      </c>
      <c r="AM21" s="18">
        <f t="shared" si="8"/>
        <v>0</v>
      </c>
      <c r="AN21" s="18">
        <f t="shared" si="8"/>
        <v>0</v>
      </c>
      <c r="AO21" s="18">
        <f t="shared" si="8"/>
        <v>0</v>
      </c>
      <c r="AP21" s="18">
        <f t="shared" si="8"/>
        <v>0</v>
      </c>
      <c r="AQ21" s="18">
        <f t="shared" si="8"/>
        <v>0</v>
      </c>
      <c r="AR21" s="18">
        <f t="shared" si="8"/>
        <v>0</v>
      </c>
      <c r="AS21" s="18">
        <f t="shared" si="8"/>
        <v>0</v>
      </c>
      <c r="AT21" s="18">
        <f t="shared" si="8"/>
        <v>0</v>
      </c>
      <c r="AU21" s="18">
        <f t="shared" si="8"/>
        <v>0</v>
      </c>
      <c r="AV21" s="18">
        <f t="shared" si="8"/>
        <v>0</v>
      </c>
      <c r="AW21" s="18">
        <f t="shared" si="8"/>
        <v>0</v>
      </c>
      <c r="AX21" s="18">
        <f t="shared" si="8"/>
        <v>0</v>
      </c>
      <c r="AY21" s="18">
        <f t="shared" si="8"/>
        <v>0</v>
      </c>
      <c r="AZ21" s="18">
        <f t="shared" si="8"/>
        <v>0</v>
      </c>
      <c r="BA21" s="18">
        <f t="shared" si="8"/>
        <v>0</v>
      </c>
      <c r="BB21" s="18">
        <f t="shared" si="8"/>
        <v>0</v>
      </c>
      <c r="BC21" s="18">
        <f t="shared" si="8"/>
        <v>0</v>
      </c>
      <c r="BD21" s="18">
        <f t="shared" si="8"/>
        <v>0</v>
      </c>
      <c r="BE21" s="18">
        <f t="shared" si="8"/>
        <v>0</v>
      </c>
      <c r="BF21" s="18">
        <f t="shared" si="8"/>
        <v>89</v>
      </c>
      <c r="BG21" s="19"/>
    </row>
    <row r="22" spans="1:59" s="5" customFormat="1" ht="9.75" customHeight="1" x14ac:dyDescent="0.25">
      <c r="A22" s="79"/>
      <c r="B22" s="44" t="s">
        <v>52</v>
      </c>
      <c r="C22" s="41" t="s">
        <v>123</v>
      </c>
      <c r="D22" s="12" t="s">
        <v>29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>
        <v>4</v>
      </c>
      <c r="Y22" s="12">
        <v>6</v>
      </c>
      <c r="Z22" s="12">
        <v>4</v>
      </c>
      <c r="AA22" s="12">
        <v>6</v>
      </c>
      <c r="AB22" s="12">
        <v>4</v>
      </c>
      <c r="AC22" s="12">
        <v>6</v>
      </c>
      <c r="AD22" s="12">
        <v>4</v>
      </c>
      <c r="AE22" s="12">
        <v>6</v>
      </c>
      <c r="AF22" s="12">
        <v>4</v>
      </c>
      <c r="AG22" s="12">
        <v>4</v>
      </c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>
        <f t="shared" si="2"/>
        <v>48</v>
      </c>
      <c r="BG22" s="6"/>
    </row>
    <row r="23" spans="1:59" s="5" customFormat="1" ht="9.75" customHeight="1" x14ac:dyDescent="0.25">
      <c r="A23" s="79"/>
      <c r="B23" s="45" t="s">
        <v>52</v>
      </c>
      <c r="C23" s="43" t="s">
        <v>123</v>
      </c>
      <c r="D23" s="12" t="s">
        <v>30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>
        <v>2</v>
      </c>
      <c r="Y23" s="12">
        <v>3</v>
      </c>
      <c r="Z23" s="12">
        <v>2</v>
      </c>
      <c r="AA23" s="12">
        <v>3</v>
      </c>
      <c r="AB23" s="12">
        <v>2</v>
      </c>
      <c r="AC23" s="12">
        <v>3</v>
      </c>
      <c r="AD23" s="12">
        <v>2</v>
      </c>
      <c r="AE23" s="12">
        <v>3</v>
      </c>
      <c r="AF23" s="12">
        <v>2</v>
      </c>
      <c r="AG23" s="12">
        <v>2</v>
      </c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>
        <f t="shared" si="2"/>
        <v>24</v>
      </c>
      <c r="BG23" s="6"/>
    </row>
    <row r="24" spans="1:59" s="5" customFormat="1" ht="9.75" customHeight="1" x14ac:dyDescent="0.25">
      <c r="A24" s="79"/>
      <c r="B24" s="44" t="s">
        <v>56</v>
      </c>
      <c r="C24" s="41" t="s">
        <v>124</v>
      </c>
      <c r="D24" s="12" t="s">
        <v>29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>
        <v>4</v>
      </c>
      <c r="Y24" s="12">
        <v>2</v>
      </c>
      <c r="Z24" s="12">
        <v>4</v>
      </c>
      <c r="AA24" s="12">
        <v>4</v>
      </c>
      <c r="AB24" s="12">
        <v>2</v>
      </c>
      <c r="AC24" s="12">
        <v>4</v>
      </c>
      <c r="AD24" s="12">
        <v>4</v>
      </c>
      <c r="AE24" s="12">
        <v>4</v>
      </c>
      <c r="AF24" s="12">
        <v>4</v>
      </c>
      <c r="AG24" s="12">
        <v>2</v>
      </c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>
        <f t="shared" si="2"/>
        <v>34</v>
      </c>
      <c r="BG24" s="6"/>
    </row>
    <row r="25" spans="1:59" s="5" customFormat="1" ht="9.75" customHeight="1" x14ac:dyDescent="0.25">
      <c r="A25" s="79"/>
      <c r="B25" s="45" t="s">
        <v>56</v>
      </c>
      <c r="C25" s="43" t="s">
        <v>124</v>
      </c>
      <c r="D25" s="12" t="s">
        <v>30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>
        <v>2</v>
      </c>
      <c r="Y25" s="12">
        <v>1</v>
      </c>
      <c r="Z25" s="12">
        <v>2</v>
      </c>
      <c r="AA25" s="12">
        <v>2</v>
      </c>
      <c r="AB25" s="12">
        <v>1</v>
      </c>
      <c r="AC25" s="12">
        <v>2</v>
      </c>
      <c r="AD25" s="12">
        <v>2</v>
      </c>
      <c r="AE25" s="12">
        <v>2</v>
      </c>
      <c r="AF25" s="12">
        <v>2</v>
      </c>
      <c r="AG25" s="12">
        <v>1</v>
      </c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>
        <f t="shared" si="2"/>
        <v>17</v>
      </c>
      <c r="BG25" s="6"/>
    </row>
    <row r="26" spans="1:59" s="5" customFormat="1" ht="9.75" customHeight="1" x14ac:dyDescent="0.25">
      <c r="A26" s="79"/>
      <c r="B26" s="44" t="s">
        <v>125</v>
      </c>
      <c r="C26" s="41" t="s">
        <v>126</v>
      </c>
      <c r="D26" s="12" t="s">
        <v>29</v>
      </c>
      <c r="E26" s="12">
        <v>2</v>
      </c>
      <c r="F26" s="12">
        <v>2</v>
      </c>
      <c r="G26" s="12">
        <v>4</v>
      </c>
      <c r="H26" s="12">
        <v>2</v>
      </c>
      <c r="I26" s="12">
        <v>4</v>
      </c>
      <c r="J26" s="12">
        <v>2</v>
      </c>
      <c r="K26" s="12">
        <v>4</v>
      </c>
      <c r="L26" s="12">
        <v>2</v>
      </c>
      <c r="M26" s="12">
        <v>4</v>
      </c>
      <c r="N26" s="12">
        <v>2</v>
      </c>
      <c r="O26" s="12">
        <v>4</v>
      </c>
      <c r="P26" s="12">
        <v>2</v>
      </c>
      <c r="Q26" s="12">
        <v>4</v>
      </c>
      <c r="R26" s="12">
        <v>2</v>
      </c>
      <c r="S26" s="12">
        <v>4</v>
      </c>
      <c r="T26" s="12">
        <v>2</v>
      </c>
      <c r="U26" s="12">
        <v>2</v>
      </c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>
        <f t="shared" si="2"/>
        <v>48</v>
      </c>
      <c r="BG26" s="6"/>
    </row>
    <row r="27" spans="1:59" s="5" customFormat="1" ht="9.75" customHeight="1" x14ac:dyDescent="0.25">
      <c r="A27" s="79"/>
      <c r="B27" s="45" t="s">
        <v>125</v>
      </c>
      <c r="C27" s="43" t="s">
        <v>126</v>
      </c>
      <c r="D27" s="12" t="s">
        <v>30</v>
      </c>
      <c r="E27" s="12">
        <v>1</v>
      </c>
      <c r="F27" s="12">
        <v>1</v>
      </c>
      <c r="G27" s="12">
        <v>2</v>
      </c>
      <c r="H27" s="12">
        <v>1</v>
      </c>
      <c r="I27" s="12">
        <v>2</v>
      </c>
      <c r="J27" s="12">
        <v>1</v>
      </c>
      <c r="K27" s="12">
        <v>2</v>
      </c>
      <c r="L27" s="12">
        <v>1</v>
      </c>
      <c r="M27" s="12">
        <v>2</v>
      </c>
      <c r="N27" s="12">
        <v>1</v>
      </c>
      <c r="O27" s="12">
        <v>2</v>
      </c>
      <c r="P27" s="12">
        <v>1</v>
      </c>
      <c r="Q27" s="12">
        <v>2</v>
      </c>
      <c r="R27" s="12">
        <v>1</v>
      </c>
      <c r="S27" s="12">
        <v>2</v>
      </c>
      <c r="T27" s="12">
        <v>1</v>
      </c>
      <c r="U27" s="12">
        <v>1</v>
      </c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>
        <f t="shared" si="2"/>
        <v>24</v>
      </c>
      <c r="BG27" s="6"/>
    </row>
    <row r="28" spans="1:59" s="5" customFormat="1" ht="9.75" customHeight="1" x14ac:dyDescent="0.25">
      <c r="A28" s="79"/>
      <c r="B28" s="44" t="s">
        <v>127</v>
      </c>
      <c r="C28" s="41" t="s">
        <v>128</v>
      </c>
      <c r="D28" s="12" t="s">
        <v>29</v>
      </c>
      <c r="E28" s="12">
        <v>2</v>
      </c>
      <c r="F28" s="12">
        <v>4</v>
      </c>
      <c r="G28" s="12">
        <v>2</v>
      </c>
      <c r="H28" s="12">
        <v>4</v>
      </c>
      <c r="I28" s="12">
        <v>2</v>
      </c>
      <c r="J28" s="12">
        <v>4</v>
      </c>
      <c r="K28" s="12">
        <v>2</v>
      </c>
      <c r="L28" s="12">
        <v>4</v>
      </c>
      <c r="M28" s="12">
        <v>2</v>
      </c>
      <c r="N28" s="12">
        <v>4</v>
      </c>
      <c r="O28" s="12">
        <v>2</v>
      </c>
      <c r="P28" s="12">
        <v>4</v>
      </c>
      <c r="Q28" s="12">
        <v>2</v>
      </c>
      <c r="R28" s="12">
        <v>4</v>
      </c>
      <c r="S28" s="12">
        <v>2</v>
      </c>
      <c r="T28" s="12">
        <v>2</v>
      </c>
      <c r="U28" s="12">
        <v>2</v>
      </c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>
        <f t="shared" si="2"/>
        <v>48</v>
      </c>
      <c r="BG28" s="6"/>
    </row>
    <row r="29" spans="1:59" s="5" customFormat="1" ht="9.75" customHeight="1" x14ac:dyDescent="0.25">
      <c r="A29" s="79"/>
      <c r="B29" s="45" t="s">
        <v>127</v>
      </c>
      <c r="C29" s="43" t="s">
        <v>128</v>
      </c>
      <c r="D29" s="12" t="s">
        <v>30</v>
      </c>
      <c r="E29" s="12">
        <v>1</v>
      </c>
      <c r="F29" s="12">
        <v>2</v>
      </c>
      <c r="G29" s="12">
        <v>1</v>
      </c>
      <c r="H29" s="12">
        <v>2</v>
      </c>
      <c r="I29" s="12">
        <v>1</v>
      </c>
      <c r="J29" s="12">
        <v>2</v>
      </c>
      <c r="K29" s="12">
        <v>1</v>
      </c>
      <c r="L29" s="12">
        <v>2</v>
      </c>
      <c r="M29" s="12">
        <v>1</v>
      </c>
      <c r="N29" s="12">
        <v>2</v>
      </c>
      <c r="O29" s="12">
        <v>1</v>
      </c>
      <c r="P29" s="12">
        <v>2</v>
      </c>
      <c r="Q29" s="12">
        <v>1</v>
      </c>
      <c r="R29" s="12">
        <v>2</v>
      </c>
      <c r="S29" s="12">
        <v>1</v>
      </c>
      <c r="T29" s="12">
        <v>1</v>
      </c>
      <c r="U29" s="12">
        <v>1</v>
      </c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>
        <f t="shared" si="2"/>
        <v>24</v>
      </c>
      <c r="BG29" s="6"/>
    </row>
    <row r="30" spans="1:59" s="20" customFormat="1" ht="12.75" customHeight="1" x14ac:dyDescent="0.25">
      <c r="A30" s="79"/>
      <c r="B30" s="77" t="s">
        <v>43</v>
      </c>
      <c r="C30" s="49" t="s">
        <v>44</v>
      </c>
      <c r="D30" s="18" t="s">
        <v>29</v>
      </c>
      <c r="E30" s="18">
        <f>E32+E38</f>
        <v>24</v>
      </c>
      <c r="F30" s="18">
        <f t="shared" ref="F30:BF30" si="9">F32+F38</f>
        <v>20</v>
      </c>
      <c r="G30" s="18">
        <f t="shared" si="9"/>
        <v>20</v>
      </c>
      <c r="H30" s="18">
        <f t="shared" si="9"/>
        <v>20</v>
      </c>
      <c r="I30" s="18">
        <f t="shared" si="9"/>
        <v>20</v>
      </c>
      <c r="J30" s="18">
        <f t="shared" si="9"/>
        <v>20</v>
      </c>
      <c r="K30" s="18">
        <f t="shared" si="9"/>
        <v>20</v>
      </c>
      <c r="L30" s="18">
        <f t="shared" si="9"/>
        <v>20</v>
      </c>
      <c r="M30" s="18">
        <f t="shared" si="9"/>
        <v>20</v>
      </c>
      <c r="N30" s="18">
        <f t="shared" si="9"/>
        <v>20</v>
      </c>
      <c r="O30" s="18">
        <f t="shared" si="9"/>
        <v>20</v>
      </c>
      <c r="P30" s="18">
        <f t="shared" si="9"/>
        <v>20</v>
      </c>
      <c r="Q30" s="18">
        <f t="shared" si="9"/>
        <v>20</v>
      </c>
      <c r="R30" s="18">
        <f t="shared" si="9"/>
        <v>20</v>
      </c>
      <c r="S30" s="18">
        <f t="shared" si="9"/>
        <v>20</v>
      </c>
      <c r="T30" s="18">
        <f t="shared" si="9"/>
        <v>24</v>
      </c>
      <c r="U30" s="18">
        <f t="shared" si="9"/>
        <v>24</v>
      </c>
      <c r="V30" s="18">
        <f t="shared" si="9"/>
        <v>0</v>
      </c>
      <c r="W30" s="18">
        <f t="shared" si="9"/>
        <v>0</v>
      </c>
      <c r="X30" s="18">
        <f t="shared" si="9"/>
        <v>24</v>
      </c>
      <c r="Y30" s="18">
        <f t="shared" si="9"/>
        <v>24</v>
      </c>
      <c r="Z30" s="18">
        <f t="shared" si="9"/>
        <v>24</v>
      </c>
      <c r="AA30" s="18">
        <f t="shared" si="9"/>
        <v>26</v>
      </c>
      <c r="AB30" s="18">
        <f t="shared" si="9"/>
        <v>26</v>
      </c>
      <c r="AC30" s="18">
        <f t="shared" si="9"/>
        <v>24</v>
      </c>
      <c r="AD30" s="18">
        <f t="shared" si="9"/>
        <v>24</v>
      </c>
      <c r="AE30" s="18">
        <f t="shared" si="9"/>
        <v>26</v>
      </c>
      <c r="AF30" s="18">
        <f t="shared" si="9"/>
        <v>26</v>
      </c>
      <c r="AG30" s="18">
        <f t="shared" si="9"/>
        <v>26</v>
      </c>
      <c r="AH30" s="18">
        <f t="shared" si="9"/>
        <v>36</v>
      </c>
      <c r="AI30" s="18">
        <f t="shared" si="9"/>
        <v>36</v>
      </c>
      <c r="AJ30" s="18">
        <f t="shared" si="9"/>
        <v>36</v>
      </c>
      <c r="AK30" s="18">
        <f t="shared" si="9"/>
        <v>0</v>
      </c>
      <c r="AL30" s="18">
        <f t="shared" si="9"/>
        <v>0</v>
      </c>
      <c r="AM30" s="18">
        <f t="shared" si="9"/>
        <v>0</v>
      </c>
      <c r="AN30" s="18">
        <f t="shared" si="9"/>
        <v>0</v>
      </c>
      <c r="AO30" s="18">
        <f t="shared" si="9"/>
        <v>0</v>
      </c>
      <c r="AP30" s="18">
        <f t="shared" si="9"/>
        <v>0</v>
      </c>
      <c r="AQ30" s="18">
        <f t="shared" si="9"/>
        <v>0</v>
      </c>
      <c r="AR30" s="18">
        <f t="shared" si="9"/>
        <v>0</v>
      </c>
      <c r="AS30" s="18">
        <f t="shared" si="9"/>
        <v>0</v>
      </c>
      <c r="AT30" s="18">
        <f t="shared" si="9"/>
        <v>0</v>
      </c>
      <c r="AU30" s="18">
        <f t="shared" si="9"/>
        <v>0</v>
      </c>
      <c r="AV30" s="18">
        <f t="shared" si="9"/>
        <v>0</v>
      </c>
      <c r="AW30" s="18">
        <f t="shared" si="9"/>
        <v>0</v>
      </c>
      <c r="AX30" s="18">
        <f t="shared" si="9"/>
        <v>0</v>
      </c>
      <c r="AY30" s="18">
        <f t="shared" si="9"/>
        <v>0</v>
      </c>
      <c r="AZ30" s="18">
        <f t="shared" si="9"/>
        <v>0</v>
      </c>
      <c r="BA30" s="18">
        <f t="shared" si="9"/>
        <v>0</v>
      </c>
      <c r="BB30" s="18">
        <f t="shared" si="9"/>
        <v>0</v>
      </c>
      <c r="BC30" s="18">
        <f t="shared" si="9"/>
        <v>0</v>
      </c>
      <c r="BD30" s="18">
        <f t="shared" si="9"/>
        <v>0</v>
      </c>
      <c r="BE30" s="18">
        <f t="shared" si="9"/>
        <v>0</v>
      </c>
      <c r="BF30" s="18">
        <f t="shared" si="9"/>
        <v>710</v>
      </c>
      <c r="BG30" s="19"/>
    </row>
    <row r="31" spans="1:59" s="20" customFormat="1" ht="10.5" customHeight="1" x14ac:dyDescent="0.25">
      <c r="A31" s="79"/>
      <c r="B31" s="78"/>
      <c r="C31" s="50"/>
      <c r="D31" s="18" t="s">
        <v>30</v>
      </c>
      <c r="E31" s="18">
        <f>E33+E39</f>
        <v>12</v>
      </c>
      <c r="F31" s="18">
        <f t="shared" ref="F31:BF31" si="10">F33+F39</f>
        <v>10</v>
      </c>
      <c r="G31" s="18">
        <f t="shared" si="10"/>
        <v>10</v>
      </c>
      <c r="H31" s="18">
        <f t="shared" si="10"/>
        <v>10</v>
      </c>
      <c r="I31" s="18">
        <f t="shared" si="10"/>
        <v>10</v>
      </c>
      <c r="J31" s="18">
        <f t="shared" si="10"/>
        <v>10</v>
      </c>
      <c r="K31" s="18">
        <f t="shared" si="10"/>
        <v>10</v>
      </c>
      <c r="L31" s="18">
        <f t="shared" si="10"/>
        <v>10</v>
      </c>
      <c r="M31" s="18">
        <f t="shared" si="10"/>
        <v>10</v>
      </c>
      <c r="N31" s="18">
        <f t="shared" si="10"/>
        <v>10</v>
      </c>
      <c r="O31" s="18">
        <f t="shared" si="10"/>
        <v>10</v>
      </c>
      <c r="P31" s="18">
        <f t="shared" si="10"/>
        <v>10</v>
      </c>
      <c r="Q31" s="18">
        <f t="shared" si="10"/>
        <v>10</v>
      </c>
      <c r="R31" s="18">
        <f t="shared" si="10"/>
        <v>10</v>
      </c>
      <c r="S31" s="18">
        <f t="shared" si="10"/>
        <v>10</v>
      </c>
      <c r="T31" s="18">
        <f t="shared" si="10"/>
        <v>12</v>
      </c>
      <c r="U31" s="18">
        <f t="shared" si="10"/>
        <v>12</v>
      </c>
      <c r="V31" s="18">
        <f t="shared" si="10"/>
        <v>0</v>
      </c>
      <c r="W31" s="18">
        <f t="shared" si="10"/>
        <v>0</v>
      </c>
      <c r="X31" s="18">
        <f t="shared" si="10"/>
        <v>9</v>
      </c>
      <c r="Y31" s="18">
        <f t="shared" si="10"/>
        <v>9</v>
      </c>
      <c r="Z31" s="18">
        <f t="shared" si="10"/>
        <v>9</v>
      </c>
      <c r="AA31" s="18">
        <f t="shared" si="10"/>
        <v>10</v>
      </c>
      <c r="AB31" s="18">
        <f t="shared" si="10"/>
        <v>10</v>
      </c>
      <c r="AC31" s="18">
        <f t="shared" si="10"/>
        <v>9</v>
      </c>
      <c r="AD31" s="18">
        <f t="shared" si="10"/>
        <v>9</v>
      </c>
      <c r="AE31" s="18">
        <f t="shared" si="10"/>
        <v>10</v>
      </c>
      <c r="AF31" s="18">
        <f t="shared" si="10"/>
        <v>7</v>
      </c>
      <c r="AG31" s="18">
        <f t="shared" si="10"/>
        <v>7</v>
      </c>
      <c r="AH31" s="18">
        <f t="shared" si="10"/>
        <v>0</v>
      </c>
      <c r="AI31" s="18">
        <f t="shared" si="10"/>
        <v>0</v>
      </c>
      <c r="AJ31" s="18">
        <f t="shared" si="10"/>
        <v>0</v>
      </c>
      <c r="AK31" s="18">
        <f t="shared" si="10"/>
        <v>0</v>
      </c>
      <c r="AL31" s="18">
        <f t="shared" si="10"/>
        <v>0</v>
      </c>
      <c r="AM31" s="18">
        <f t="shared" si="10"/>
        <v>0</v>
      </c>
      <c r="AN31" s="18">
        <f t="shared" si="10"/>
        <v>0</v>
      </c>
      <c r="AO31" s="18">
        <f t="shared" si="10"/>
        <v>0</v>
      </c>
      <c r="AP31" s="18">
        <f t="shared" si="10"/>
        <v>0</v>
      </c>
      <c r="AQ31" s="18">
        <f t="shared" si="10"/>
        <v>0</v>
      </c>
      <c r="AR31" s="18">
        <f t="shared" si="10"/>
        <v>0</v>
      </c>
      <c r="AS31" s="18">
        <f t="shared" si="10"/>
        <v>0</v>
      </c>
      <c r="AT31" s="18">
        <f t="shared" si="10"/>
        <v>0</v>
      </c>
      <c r="AU31" s="18">
        <f t="shared" si="10"/>
        <v>0</v>
      </c>
      <c r="AV31" s="18">
        <f t="shared" si="10"/>
        <v>0</v>
      </c>
      <c r="AW31" s="18">
        <f t="shared" si="10"/>
        <v>0</v>
      </c>
      <c r="AX31" s="18">
        <f t="shared" si="10"/>
        <v>0</v>
      </c>
      <c r="AY31" s="18">
        <f t="shared" si="10"/>
        <v>0</v>
      </c>
      <c r="AZ31" s="18">
        <f t="shared" si="10"/>
        <v>0</v>
      </c>
      <c r="BA31" s="18">
        <f t="shared" si="10"/>
        <v>0</v>
      </c>
      <c r="BB31" s="18">
        <f t="shared" si="10"/>
        <v>0</v>
      </c>
      <c r="BC31" s="18">
        <f t="shared" si="10"/>
        <v>0</v>
      </c>
      <c r="BD31" s="18">
        <f t="shared" si="10"/>
        <v>0</v>
      </c>
      <c r="BE31" s="18">
        <f t="shared" si="10"/>
        <v>0</v>
      </c>
      <c r="BF31" s="18">
        <f t="shared" si="10"/>
        <v>265</v>
      </c>
      <c r="BG31" s="19"/>
    </row>
    <row r="32" spans="1:59" s="17" customFormat="1" ht="13.5" customHeight="1" x14ac:dyDescent="0.25">
      <c r="A32" s="79"/>
      <c r="B32" s="73"/>
      <c r="C32" s="75" t="s">
        <v>129</v>
      </c>
      <c r="D32" s="15" t="s">
        <v>29</v>
      </c>
      <c r="E32" s="15">
        <f>E34+E36+E37</f>
        <v>12</v>
      </c>
      <c r="F32" s="15">
        <f t="shared" ref="F32:BF32" si="11">F34+F36+F37</f>
        <v>10</v>
      </c>
      <c r="G32" s="15">
        <f t="shared" si="11"/>
        <v>10</v>
      </c>
      <c r="H32" s="15">
        <f t="shared" si="11"/>
        <v>10</v>
      </c>
      <c r="I32" s="15">
        <f t="shared" si="11"/>
        <v>10</v>
      </c>
      <c r="J32" s="15">
        <f t="shared" si="11"/>
        <v>10</v>
      </c>
      <c r="K32" s="15">
        <f t="shared" si="11"/>
        <v>10</v>
      </c>
      <c r="L32" s="15">
        <f t="shared" si="11"/>
        <v>10</v>
      </c>
      <c r="M32" s="15">
        <f t="shared" si="11"/>
        <v>10</v>
      </c>
      <c r="N32" s="15">
        <f t="shared" si="11"/>
        <v>10</v>
      </c>
      <c r="O32" s="15">
        <f t="shared" si="11"/>
        <v>10</v>
      </c>
      <c r="P32" s="15">
        <f t="shared" si="11"/>
        <v>10</v>
      </c>
      <c r="Q32" s="15">
        <f t="shared" si="11"/>
        <v>10</v>
      </c>
      <c r="R32" s="15">
        <f t="shared" si="11"/>
        <v>10</v>
      </c>
      <c r="S32" s="15">
        <f t="shared" si="11"/>
        <v>10</v>
      </c>
      <c r="T32" s="15">
        <f t="shared" si="11"/>
        <v>12</v>
      </c>
      <c r="U32" s="15">
        <f t="shared" si="11"/>
        <v>12</v>
      </c>
      <c r="V32" s="15">
        <f t="shared" si="11"/>
        <v>0</v>
      </c>
      <c r="W32" s="15">
        <f t="shared" si="11"/>
        <v>0</v>
      </c>
      <c r="X32" s="15">
        <f t="shared" si="11"/>
        <v>16</v>
      </c>
      <c r="Y32" s="15">
        <f t="shared" si="11"/>
        <v>8</v>
      </c>
      <c r="Z32" s="15">
        <f t="shared" si="11"/>
        <v>14</v>
      </c>
      <c r="AA32" s="15">
        <f t="shared" si="11"/>
        <v>10</v>
      </c>
      <c r="AB32" s="15">
        <f t="shared" si="11"/>
        <v>16</v>
      </c>
      <c r="AC32" s="15">
        <f t="shared" si="11"/>
        <v>8</v>
      </c>
      <c r="AD32" s="15">
        <f t="shared" si="11"/>
        <v>14</v>
      </c>
      <c r="AE32" s="15">
        <f t="shared" si="11"/>
        <v>10</v>
      </c>
      <c r="AF32" s="15">
        <f t="shared" si="11"/>
        <v>14</v>
      </c>
      <c r="AG32" s="15">
        <f t="shared" si="11"/>
        <v>14</v>
      </c>
      <c r="AH32" s="15">
        <f t="shared" si="11"/>
        <v>36</v>
      </c>
      <c r="AI32" s="15">
        <f t="shared" si="11"/>
        <v>36</v>
      </c>
      <c r="AJ32" s="15">
        <f t="shared" si="11"/>
        <v>0</v>
      </c>
      <c r="AK32" s="15">
        <f t="shared" si="11"/>
        <v>0</v>
      </c>
      <c r="AL32" s="15">
        <f t="shared" si="11"/>
        <v>0</v>
      </c>
      <c r="AM32" s="15">
        <f t="shared" si="11"/>
        <v>0</v>
      </c>
      <c r="AN32" s="15">
        <f t="shared" si="11"/>
        <v>0</v>
      </c>
      <c r="AO32" s="15">
        <f t="shared" si="11"/>
        <v>0</v>
      </c>
      <c r="AP32" s="15">
        <f t="shared" si="11"/>
        <v>0</v>
      </c>
      <c r="AQ32" s="15">
        <f t="shared" si="11"/>
        <v>0</v>
      </c>
      <c r="AR32" s="15">
        <f t="shared" si="11"/>
        <v>0</v>
      </c>
      <c r="AS32" s="15">
        <f t="shared" si="11"/>
        <v>0</v>
      </c>
      <c r="AT32" s="15">
        <f t="shared" si="11"/>
        <v>0</v>
      </c>
      <c r="AU32" s="15">
        <f t="shared" si="11"/>
        <v>0</v>
      </c>
      <c r="AV32" s="15">
        <f t="shared" si="11"/>
        <v>0</v>
      </c>
      <c r="AW32" s="15">
        <f t="shared" si="11"/>
        <v>0</v>
      </c>
      <c r="AX32" s="15">
        <f t="shared" si="11"/>
        <v>0</v>
      </c>
      <c r="AY32" s="15">
        <f t="shared" si="11"/>
        <v>0</v>
      </c>
      <c r="AZ32" s="15">
        <f t="shared" si="11"/>
        <v>0</v>
      </c>
      <c r="BA32" s="15">
        <f t="shared" si="11"/>
        <v>0</v>
      </c>
      <c r="BB32" s="15">
        <f t="shared" si="11"/>
        <v>0</v>
      </c>
      <c r="BC32" s="15">
        <f t="shared" si="11"/>
        <v>0</v>
      </c>
      <c r="BD32" s="15">
        <f t="shared" si="11"/>
        <v>0</v>
      </c>
      <c r="BE32" s="15">
        <f t="shared" si="11"/>
        <v>0</v>
      </c>
      <c r="BF32" s="15">
        <f t="shared" si="11"/>
        <v>372</v>
      </c>
      <c r="BG32" s="16"/>
    </row>
    <row r="33" spans="1:59" s="17" customFormat="1" ht="12" customHeight="1" x14ac:dyDescent="0.25">
      <c r="A33" s="79"/>
      <c r="B33" s="74"/>
      <c r="C33" s="76" t="s">
        <v>129</v>
      </c>
      <c r="D33" s="15" t="s">
        <v>30</v>
      </c>
      <c r="E33" s="15">
        <f>E35</f>
        <v>6</v>
      </c>
      <c r="F33" s="15">
        <f t="shared" ref="F33:BF33" si="12">F35</f>
        <v>5</v>
      </c>
      <c r="G33" s="15">
        <f t="shared" si="12"/>
        <v>5</v>
      </c>
      <c r="H33" s="15">
        <f t="shared" si="12"/>
        <v>5</v>
      </c>
      <c r="I33" s="15">
        <f t="shared" si="12"/>
        <v>5</v>
      </c>
      <c r="J33" s="15">
        <f t="shared" si="12"/>
        <v>5</v>
      </c>
      <c r="K33" s="15">
        <f t="shared" si="12"/>
        <v>5</v>
      </c>
      <c r="L33" s="15">
        <f t="shared" si="12"/>
        <v>5</v>
      </c>
      <c r="M33" s="15">
        <f t="shared" si="12"/>
        <v>5</v>
      </c>
      <c r="N33" s="15">
        <f t="shared" si="12"/>
        <v>5</v>
      </c>
      <c r="O33" s="15">
        <f t="shared" si="12"/>
        <v>5</v>
      </c>
      <c r="P33" s="15">
        <f t="shared" si="12"/>
        <v>5</v>
      </c>
      <c r="Q33" s="15">
        <f t="shared" si="12"/>
        <v>5</v>
      </c>
      <c r="R33" s="15">
        <f t="shared" si="12"/>
        <v>5</v>
      </c>
      <c r="S33" s="15">
        <f t="shared" si="12"/>
        <v>5</v>
      </c>
      <c r="T33" s="15">
        <f t="shared" si="12"/>
        <v>6</v>
      </c>
      <c r="U33" s="15">
        <f t="shared" si="12"/>
        <v>6</v>
      </c>
      <c r="V33" s="15">
        <f t="shared" si="12"/>
        <v>0</v>
      </c>
      <c r="W33" s="15">
        <f t="shared" si="12"/>
        <v>0</v>
      </c>
      <c r="X33" s="15">
        <f t="shared" si="12"/>
        <v>5</v>
      </c>
      <c r="Y33" s="15">
        <f t="shared" si="12"/>
        <v>4</v>
      </c>
      <c r="Z33" s="15">
        <f t="shared" si="12"/>
        <v>4</v>
      </c>
      <c r="AA33" s="15">
        <f t="shared" si="12"/>
        <v>5</v>
      </c>
      <c r="AB33" s="15">
        <f t="shared" si="12"/>
        <v>5</v>
      </c>
      <c r="AC33" s="15">
        <f t="shared" si="12"/>
        <v>4</v>
      </c>
      <c r="AD33" s="15">
        <f t="shared" si="12"/>
        <v>4</v>
      </c>
      <c r="AE33" s="15">
        <f t="shared" si="12"/>
        <v>5</v>
      </c>
      <c r="AF33" s="15">
        <f t="shared" si="12"/>
        <v>4</v>
      </c>
      <c r="AG33" s="15">
        <f t="shared" si="12"/>
        <v>4</v>
      </c>
      <c r="AH33" s="15">
        <f t="shared" si="12"/>
        <v>0</v>
      </c>
      <c r="AI33" s="15">
        <f t="shared" si="12"/>
        <v>0</v>
      </c>
      <c r="AJ33" s="15">
        <f t="shared" si="12"/>
        <v>0</v>
      </c>
      <c r="AK33" s="15">
        <f t="shared" si="12"/>
        <v>0</v>
      </c>
      <c r="AL33" s="15">
        <f t="shared" si="12"/>
        <v>0</v>
      </c>
      <c r="AM33" s="15">
        <f t="shared" si="12"/>
        <v>0</v>
      </c>
      <c r="AN33" s="15">
        <f t="shared" si="12"/>
        <v>0</v>
      </c>
      <c r="AO33" s="15">
        <f t="shared" si="12"/>
        <v>0</v>
      </c>
      <c r="AP33" s="15">
        <f t="shared" si="12"/>
        <v>0</v>
      </c>
      <c r="AQ33" s="15">
        <f t="shared" si="12"/>
        <v>0</v>
      </c>
      <c r="AR33" s="15">
        <f t="shared" si="12"/>
        <v>0</v>
      </c>
      <c r="AS33" s="15">
        <f t="shared" si="12"/>
        <v>0</v>
      </c>
      <c r="AT33" s="15">
        <f t="shared" si="12"/>
        <v>0</v>
      </c>
      <c r="AU33" s="15">
        <f t="shared" si="12"/>
        <v>0</v>
      </c>
      <c r="AV33" s="15">
        <f t="shared" si="12"/>
        <v>0</v>
      </c>
      <c r="AW33" s="15">
        <f t="shared" si="12"/>
        <v>0</v>
      </c>
      <c r="AX33" s="15">
        <f t="shared" si="12"/>
        <v>0</v>
      </c>
      <c r="AY33" s="15">
        <f t="shared" si="12"/>
        <v>0</v>
      </c>
      <c r="AZ33" s="15">
        <f t="shared" si="12"/>
        <v>0</v>
      </c>
      <c r="BA33" s="15">
        <f t="shared" si="12"/>
        <v>0</v>
      </c>
      <c r="BB33" s="15">
        <f t="shared" si="12"/>
        <v>0</v>
      </c>
      <c r="BC33" s="15">
        <f t="shared" si="12"/>
        <v>0</v>
      </c>
      <c r="BD33" s="15">
        <f t="shared" si="12"/>
        <v>0</v>
      </c>
      <c r="BE33" s="15">
        <f t="shared" si="12"/>
        <v>0</v>
      </c>
      <c r="BF33" s="15">
        <f t="shared" si="12"/>
        <v>132</v>
      </c>
      <c r="BG33" s="16"/>
    </row>
    <row r="34" spans="1:59" s="5" customFormat="1" ht="9.75" customHeight="1" x14ac:dyDescent="0.25">
      <c r="A34" s="79"/>
      <c r="B34" s="44" t="s">
        <v>130</v>
      </c>
      <c r="C34" s="41" t="s">
        <v>131</v>
      </c>
      <c r="D34" s="12" t="s">
        <v>29</v>
      </c>
      <c r="E34" s="12">
        <v>12</v>
      </c>
      <c r="F34" s="12">
        <v>10</v>
      </c>
      <c r="G34" s="12">
        <v>10</v>
      </c>
      <c r="H34" s="12">
        <v>10</v>
      </c>
      <c r="I34" s="12">
        <v>10</v>
      </c>
      <c r="J34" s="12">
        <v>10</v>
      </c>
      <c r="K34" s="12">
        <v>10</v>
      </c>
      <c r="L34" s="12">
        <v>10</v>
      </c>
      <c r="M34" s="12">
        <v>10</v>
      </c>
      <c r="N34" s="12">
        <v>10</v>
      </c>
      <c r="O34" s="12">
        <v>10</v>
      </c>
      <c r="P34" s="12">
        <v>10</v>
      </c>
      <c r="Q34" s="12">
        <v>10</v>
      </c>
      <c r="R34" s="12">
        <v>10</v>
      </c>
      <c r="S34" s="12">
        <v>10</v>
      </c>
      <c r="T34" s="12">
        <v>12</v>
      </c>
      <c r="U34" s="12">
        <v>12</v>
      </c>
      <c r="V34" s="12"/>
      <c r="W34" s="12"/>
      <c r="X34" s="12">
        <v>10</v>
      </c>
      <c r="Y34" s="12">
        <v>8</v>
      </c>
      <c r="Z34" s="12">
        <v>8</v>
      </c>
      <c r="AA34" s="12">
        <v>10</v>
      </c>
      <c r="AB34" s="12">
        <v>10</v>
      </c>
      <c r="AC34" s="12">
        <v>8</v>
      </c>
      <c r="AD34" s="12">
        <v>8</v>
      </c>
      <c r="AE34" s="12">
        <v>10</v>
      </c>
      <c r="AF34" s="12">
        <v>8</v>
      </c>
      <c r="AG34" s="12">
        <v>8</v>
      </c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>
        <f t="shared" ref="BF34:BF43" si="13">SUM(E34:BE34)</f>
        <v>264</v>
      </c>
      <c r="BG34" s="6"/>
    </row>
    <row r="35" spans="1:59" s="5" customFormat="1" ht="9.75" customHeight="1" x14ac:dyDescent="0.25">
      <c r="A35" s="79"/>
      <c r="B35" s="45" t="s">
        <v>130</v>
      </c>
      <c r="C35" s="43" t="s">
        <v>131</v>
      </c>
      <c r="D35" s="12" t="s">
        <v>30</v>
      </c>
      <c r="E35" s="12">
        <v>6</v>
      </c>
      <c r="F35" s="12">
        <v>5</v>
      </c>
      <c r="G35" s="12">
        <v>5</v>
      </c>
      <c r="H35" s="12">
        <v>5</v>
      </c>
      <c r="I35" s="12">
        <v>5</v>
      </c>
      <c r="J35" s="12">
        <v>5</v>
      </c>
      <c r="K35" s="12">
        <v>5</v>
      </c>
      <c r="L35" s="12">
        <v>5</v>
      </c>
      <c r="M35" s="12">
        <v>5</v>
      </c>
      <c r="N35" s="12">
        <v>5</v>
      </c>
      <c r="O35" s="12">
        <v>5</v>
      </c>
      <c r="P35" s="12">
        <v>5</v>
      </c>
      <c r="Q35" s="12">
        <v>5</v>
      </c>
      <c r="R35" s="12">
        <v>5</v>
      </c>
      <c r="S35" s="12">
        <v>5</v>
      </c>
      <c r="T35" s="12">
        <v>6</v>
      </c>
      <c r="U35" s="12">
        <v>6</v>
      </c>
      <c r="V35" s="12"/>
      <c r="W35" s="12"/>
      <c r="X35" s="12">
        <v>5</v>
      </c>
      <c r="Y35" s="12">
        <v>4</v>
      </c>
      <c r="Z35" s="12">
        <v>4</v>
      </c>
      <c r="AA35" s="12">
        <v>5</v>
      </c>
      <c r="AB35" s="12">
        <v>5</v>
      </c>
      <c r="AC35" s="12">
        <v>4</v>
      </c>
      <c r="AD35" s="12">
        <v>4</v>
      </c>
      <c r="AE35" s="12">
        <v>5</v>
      </c>
      <c r="AF35" s="12">
        <v>4</v>
      </c>
      <c r="AG35" s="12">
        <v>4</v>
      </c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>
        <f t="shared" si="13"/>
        <v>132</v>
      </c>
      <c r="BG35" s="6"/>
    </row>
    <row r="36" spans="1:59" s="5" customFormat="1" ht="9.75" customHeight="1" x14ac:dyDescent="0.25">
      <c r="A36" s="79"/>
      <c r="B36" s="22" t="s">
        <v>67</v>
      </c>
      <c r="C36" s="14" t="s">
        <v>73</v>
      </c>
      <c r="D36" s="12" t="s">
        <v>29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>
        <v>6</v>
      </c>
      <c r="Y36" s="12"/>
      <c r="Z36" s="12">
        <v>6</v>
      </c>
      <c r="AA36" s="12"/>
      <c r="AB36" s="12">
        <v>6</v>
      </c>
      <c r="AC36" s="12"/>
      <c r="AD36" s="12">
        <v>6</v>
      </c>
      <c r="AE36" s="12"/>
      <c r="AF36" s="12">
        <v>6</v>
      </c>
      <c r="AG36" s="12">
        <v>6</v>
      </c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>
        <f t="shared" si="13"/>
        <v>36</v>
      </c>
      <c r="BG36" s="6"/>
    </row>
    <row r="37" spans="1:59" s="5" customFormat="1" ht="9.75" customHeight="1" x14ac:dyDescent="0.25">
      <c r="A37" s="79"/>
      <c r="B37" s="22" t="s">
        <v>68</v>
      </c>
      <c r="C37" s="14" t="s">
        <v>74</v>
      </c>
      <c r="D37" s="12" t="s">
        <v>29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>
        <v>36</v>
      </c>
      <c r="AI37" s="12">
        <v>36</v>
      </c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>
        <f t="shared" si="13"/>
        <v>72</v>
      </c>
      <c r="BG37" s="6"/>
    </row>
    <row r="38" spans="1:59" s="17" customFormat="1" ht="16.5" customHeight="1" x14ac:dyDescent="0.25">
      <c r="A38" s="79"/>
      <c r="B38" s="73"/>
      <c r="C38" s="75" t="s">
        <v>132</v>
      </c>
      <c r="D38" s="15" t="s">
        <v>72</v>
      </c>
      <c r="E38" s="15">
        <f>E40++E42+E43</f>
        <v>12</v>
      </c>
      <c r="F38" s="15">
        <f t="shared" ref="F38:BF38" si="14">F40++F42+F43</f>
        <v>10</v>
      </c>
      <c r="G38" s="15">
        <f t="shared" si="14"/>
        <v>10</v>
      </c>
      <c r="H38" s="15">
        <f t="shared" si="14"/>
        <v>10</v>
      </c>
      <c r="I38" s="15">
        <f t="shared" si="14"/>
        <v>10</v>
      </c>
      <c r="J38" s="15">
        <f t="shared" si="14"/>
        <v>10</v>
      </c>
      <c r="K38" s="15">
        <f t="shared" si="14"/>
        <v>10</v>
      </c>
      <c r="L38" s="15">
        <f t="shared" si="14"/>
        <v>10</v>
      </c>
      <c r="M38" s="15">
        <f t="shared" si="14"/>
        <v>10</v>
      </c>
      <c r="N38" s="15">
        <f t="shared" si="14"/>
        <v>10</v>
      </c>
      <c r="O38" s="15">
        <f t="shared" si="14"/>
        <v>10</v>
      </c>
      <c r="P38" s="15">
        <f t="shared" si="14"/>
        <v>10</v>
      </c>
      <c r="Q38" s="15">
        <f t="shared" si="14"/>
        <v>10</v>
      </c>
      <c r="R38" s="15">
        <f t="shared" si="14"/>
        <v>10</v>
      </c>
      <c r="S38" s="15">
        <f t="shared" si="14"/>
        <v>10</v>
      </c>
      <c r="T38" s="15">
        <f t="shared" si="14"/>
        <v>12</v>
      </c>
      <c r="U38" s="15">
        <f t="shared" si="14"/>
        <v>12</v>
      </c>
      <c r="V38" s="15">
        <f t="shared" si="14"/>
        <v>0</v>
      </c>
      <c r="W38" s="15">
        <f t="shared" si="14"/>
        <v>0</v>
      </c>
      <c r="X38" s="15">
        <f t="shared" si="14"/>
        <v>8</v>
      </c>
      <c r="Y38" s="15">
        <f t="shared" si="14"/>
        <v>16</v>
      </c>
      <c r="Z38" s="15">
        <f t="shared" si="14"/>
        <v>10</v>
      </c>
      <c r="AA38" s="15">
        <f t="shared" si="14"/>
        <v>16</v>
      </c>
      <c r="AB38" s="15">
        <f t="shared" si="14"/>
        <v>10</v>
      </c>
      <c r="AC38" s="15">
        <f t="shared" si="14"/>
        <v>16</v>
      </c>
      <c r="AD38" s="15">
        <f t="shared" si="14"/>
        <v>10</v>
      </c>
      <c r="AE38" s="15">
        <f t="shared" si="14"/>
        <v>16</v>
      </c>
      <c r="AF38" s="15">
        <f t="shared" si="14"/>
        <v>12</v>
      </c>
      <c r="AG38" s="15">
        <f t="shared" si="14"/>
        <v>12</v>
      </c>
      <c r="AH38" s="15">
        <f t="shared" si="14"/>
        <v>0</v>
      </c>
      <c r="AI38" s="15">
        <f t="shared" si="14"/>
        <v>0</v>
      </c>
      <c r="AJ38" s="15">
        <f t="shared" si="14"/>
        <v>36</v>
      </c>
      <c r="AK38" s="15">
        <f t="shared" si="14"/>
        <v>0</v>
      </c>
      <c r="AL38" s="15">
        <f t="shared" si="14"/>
        <v>0</v>
      </c>
      <c r="AM38" s="15">
        <f t="shared" si="14"/>
        <v>0</v>
      </c>
      <c r="AN38" s="15">
        <f t="shared" si="14"/>
        <v>0</v>
      </c>
      <c r="AO38" s="15">
        <f t="shared" si="14"/>
        <v>0</v>
      </c>
      <c r="AP38" s="15">
        <f t="shared" si="14"/>
        <v>0</v>
      </c>
      <c r="AQ38" s="15">
        <f t="shared" si="14"/>
        <v>0</v>
      </c>
      <c r="AR38" s="15">
        <f t="shared" si="14"/>
        <v>0</v>
      </c>
      <c r="AS38" s="15">
        <f t="shared" si="14"/>
        <v>0</v>
      </c>
      <c r="AT38" s="15">
        <f t="shared" si="14"/>
        <v>0</v>
      </c>
      <c r="AU38" s="15">
        <f t="shared" si="14"/>
        <v>0</v>
      </c>
      <c r="AV38" s="15">
        <f t="shared" si="14"/>
        <v>0</v>
      </c>
      <c r="AW38" s="15">
        <f t="shared" si="14"/>
        <v>0</v>
      </c>
      <c r="AX38" s="15">
        <f t="shared" si="14"/>
        <v>0</v>
      </c>
      <c r="AY38" s="15">
        <f t="shared" si="14"/>
        <v>0</v>
      </c>
      <c r="AZ38" s="15">
        <f t="shared" si="14"/>
        <v>0</v>
      </c>
      <c r="BA38" s="15">
        <f t="shared" si="14"/>
        <v>0</v>
      </c>
      <c r="BB38" s="15">
        <f t="shared" si="14"/>
        <v>0</v>
      </c>
      <c r="BC38" s="15">
        <f t="shared" si="14"/>
        <v>0</v>
      </c>
      <c r="BD38" s="15">
        <f t="shared" si="14"/>
        <v>0</v>
      </c>
      <c r="BE38" s="15">
        <f t="shared" si="14"/>
        <v>0</v>
      </c>
      <c r="BF38" s="15">
        <f t="shared" si="14"/>
        <v>338</v>
      </c>
      <c r="BG38" s="16"/>
    </row>
    <row r="39" spans="1:59" s="17" customFormat="1" ht="31.5" customHeight="1" x14ac:dyDescent="0.25">
      <c r="A39" s="79"/>
      <c r="B39" s="74"/>
      <c r="C39" s="76" t="s">
        <v>132</v>
      </c>
      <c r="D39" s="15" t="s">
        <v>30</v>
      </c>
      <c r="E39" s="15">
        <f>E41</f>
        <v>6</v>
      </c>
      <c r="F39" s="15">
        <f t="shared" ref="F39:BF39" si="15">F41</f>
        <v>5</v>
      </c>
      <c r="G39" s="15">
        <f t="shared" si="15"/>
        <v>5</v>
      </c>
      <c r="H39" s="15">
        <f t="shared" si="15"/>
        <v>5</v>
      </c>
      <c r="I39" s="15">
        <f t="shared" si="15"/>
        <v>5</v>
      </c>
      <c r="J39" s="15">
        <f t="shared" si="15"/>
        <v>5</v>
      </c>
      <c r="K39" s="15">
        <f t="shared" si="15"/>
        <v>5</v>
      </c>
      <c r="L39" s="15">
        <f t="shared" si="15"/>
        <v>5</v>
      </c>
      <c r="M39" s="15">
        <f t="shared" si="15"/>
        <v>5</v>
      </c>
      <c r="N39" s="15">
        <f t="shared" si="15"/>
        <v>5</v>
      </c>
      <c r="O39" s="15">
        <f t="shared" si="15"/>
        <v>5</v>
      </c>
      <c r="P39" s="15">
        <f t="shared" si="15"/>
        <v>5</v>
      </c>
      <c r="Q39" s="15">
        <f t="shared" si="15"/>
        <v>5</v>
      </c>
      <c r="R39" s="15">
        <f t="shared" si="15"/>
        <v>5</v>
      </c>
      <c r="S39" s="15">
        <f t="shared" si="15"/>
        <v>5</v>
      </c>
      <c r="T39" s="15">
        <f t="shared" si="15"/>
        <v>6</v>
      </c>
      <c r="U39" s="15">
        <f t="shared" si="15"/>
        <v>6</v>
      </c>
      <c r="V39" s="15">
        <f t="shared" si="15"/>
        <v>0</v>
      </c>
      <c r="W39" s="15">
        <f t="shared" si="15"/>
        <v>0</v>
      </c>
      <c r="X39" s="15">
        <f t="shared" si="15"/>
        <v>4</v>
      </c>
      <c r="Y39" s="15">
        <f t="shared" si="15"/>
        <v>5</v>
      </c>
      <c r="Z39" s="15">
        <f t="shared" si="15"/>
        <v>5</v>
      </c>
      <c r="AA39" s="15">
        <f t="shared" si="15"/>
        <v>5</v>
      </c>
      <c r="AB39" s="15">
        <f t="shared" si="15"/>
        <v>5</v>
      </c>
      <c r="AC39" s="15">
        <f t="shared" si="15"/>
        <v>5</v>
      </c>
      <c r="AD39" s="15">
        <f t="shared" si="15"/>
        <v>5</v>
      </c>
      <c r="AE39" s="15">
        <f t="shared" si="15"/>
        <v>5</v>
      </c>
      <c r="AF39" s="15">
        <f t="shared" si="15"/>
        <v>3</v>
      </c>
      <c r="AG39" s="15">
        <f t="shared" si="15"/>
        <v>3</v>
      </c>
      <c r="AH39" s="15">
        <f t="shared" si="15"/>
        <v>0</v>
      </c>
      <c r="AI39" s="15">
        <f t="shared" si="15"/>
        <v>0</v>
      </c>
      <c r="AJ39" s="15">
        <f t="shared" si="15"/>
        <v>0</v>
      </c>
      <c r="AK39" s="15">
        <f t="shared" si="15"/>
        <v>0</v>
      </c>
      <c r="AL39" s="15">
        <f t="shared" si="15"/>
        <v>0</v>
      </c>
      <c r="AM39" s="15">
        <f t="shared" si="15"/>
        <v>0</v>
      </c>
      <c r="AN39" s="15">
        <f t="shared" si="15"/>
        <v>0</v>
      </c>
      <c r="AO39" s="15">
        <f t="shared" si="15"/>
        <v>0</v>
      </c>
      <c r="AP39" s="15">
        <f t="shared" si="15"/>
        <v>0</v>
      </c>
      <c r="AQ39" s="15">
        <f t="shared" si="15"/>
        <v>0</v>
      </c>
      <c r="AR39" s="15">
        <f t="shared" si="15"/>
        <v>0</v>
      </c>
      <c r="AS39" s="15">
        <f t="shared" si="15"/>
        <v>0</v>
      </c>
      <c r="AT39" s="15">
        <f t="shared" si="15"/>
        <v>0</v>
      </c>
      <c r="AU39" s="15">
        <f t="shared" si="15"/>
        <v>0</v>
      </c>
      <c r="AV39" s="15">
        <f t="shared" si="15"/>
        <v>0</v>
      </c>
      <c r="AW39" s="15">
        <f t="shared" si="15"/>
        <v>0</v>
      </c>
      <c r="AX39" s="15">
        <f t="shared" si="15"/>
        <v>0</v>
      </c>
      <c r="AY39" s="15">
        <f t="shared" si="15"/>
        <v>0</v>
      </c>
      <c r="AZ39" s="15">
        <f t="shared" si="15"/>
        <v>0</v>
      </c>
      <c r="BA39" s="15">
        <f t="shared" si="15"/>
        <v>0</v>
      </c>
      <c r="BB39" s="15">
        <f t="shared" si="15"/>
        <v>0</v>
      </c>
      <c r="BC39" s="15">
        <f t="shared" si="15"/>
        <v>0</v>
      </c>
      <c r="BD39" s="15">
        <f t="shared" si="15"/>
        <v>0</v>
      </c>
      <c r="BE39" s="15">
        <f t="shared" si="15"/>
        <v>0</v>
      </c>
      <c r="BF39" s="15">
        <f t="shared" si="15"/>
        <v>133</v>
      </c>
      <c r="BG39" s="16"/>
    </row>
    <row r="40" spans="1:59" s="5" customFormat="1" ht="9.75" customHeight="1" x14ac:dyDescent="0.25">
      <c r="A40" s="79"/>
      <c r="B40" s="44" t="s">
        <v>113</v>
      </c>
      <c r="C40" s="41" t="s">
        <v>133</v>
      </c>
      <c r="D40" s="12" t="s">
        <v>29</v>
      </c>
      <c r="E40" s="12">
        <v>12</v>
      </c>
      <c r="F40" s="12">
        <v>10</v>
      </c>
      <c r="G40" s="12">
        <v>10</v>
      </c>
      <c r="H40" s="12">
        <v>10</v>
      </c>
      <c r="I40" s="12">
        <v>10</v>
      </c>
      <c r="J40" s="12">
        <v>10</v>
      </c>
      <c r="K40" s="12">
        <v>10</v>
      </c>
      <c r="L40" s="12">
        <v>10</v>
      </c>
      <c r="M40" s="12">
        <v>10</v>
      </c>
      <c r="N40" s="12">
        <v>10</v>
      </c>
      <c r="O40" s="12">
        <v>10</v>
      </c>
      <c r="P40" s="12">
        <v>10</v>
      </c>
      <c r="Q40" s="12">
        <v>10</v>
      </c>
      <c r="R40" s="12">
        <v>10</v>
      </c>
      <c r="S40" s="12">
        <v>10</v>
      </c>
      <c r="T40" s="12">
        <v>12</v>
      </c>
      <c r="U40" s="12">
        <v>12</v>
      </c>
      <c r="V40" s="12"/>
      <c r="W40" s="12"/>
      <c r="X40" s="12">
        <v>8</v>
      </c>
      <c r="Y40" s="12">
        <v>10</v>
      </c>
      <c r="Z40" s="12">
        <v>10</v>
      </c>
      <c r="AA40" s="12">
        <v>10</v>
      </c>
      <c r="AB40" s="12">
        <v>10</v>
      </c>
      <c r="AC40" s="12">
        <v>10</v>
      </c>
      <c r="AD40" s="12">
        <v>10</v>
      </c>
      <c r="AE40" s="12">
        <v>10</v>
      </c>
      <c r="AF40" s="12">
        <v>6</v>
      </c>
      <c r="AG40" s="12">
        <v>6</v>
      </c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>
        <f t="shared" si="13"/>
        <v>266</v>
      </c>
      <c r="BG40" s="6"/>
    </row>
    <row r="41" spans="1:59" s="5" customFormat="1" ht="9.75" customHeight="1" x14ac:dyDescent="0.25">
      <c r="A41" s="79"/>
      <c r="B41" s="45" t="s">
        <v>113</v>
      </c>
      <c r="C41" s="43" t="s">
        <v>133</v>
      </c>
      <c r="D41" s="12" t="s">
        <v>30</v>
      </c>
      <c r="E41" s="12">
        <v>6</v>
      </c>
      <c r="F41" s="12">
        <v>5</v>
      </c>
      <c r="G41" s="12">
        <v>5</v>
      </c>
      <c r="H41" s="12">
        <v>5</v>
      </c>
      <c r="I41" s="12">
        <v>5</v>
      </c>
      <c r="J41" s="12">
        <v>5</v>
      </c>
      <c r="K41" s="12">
        <v>5</v>
      </c>
      <c r="L41" s="12">
        <v>5</v>
      </c>
      <c r="M41" s="12">
        <v>5</v>
      </c>
      <c r="N41" s="12">
        <v>5</v>
      </c>
      <c r="O41" s="12">
        <v>5</v>
      </c>
      <c r="P41" s="12">
        <v>5</v>
      </c>
      <c r="Q41" s="12">
        <v>5</v>
      </c>
      <c r="R41" s="12">
        <v>5</v>
      </c>
      <c r="S41" s="12">
        <v>5</v>
      </c>
      <c r="T41" s="12">
        <v>6</v>
      </c>
      <c r="U41" s="12">
        <v>6</v>
      </c>
      <c r="V41" s="12"/>
      <c r="W41" s="12"/>
      <c r="X41" s="12">
        <v>4</v>
      </c>
      <c r="Y41" s="12">
        <v>5</v>
      </c>
      <c r="Z41" s="12">
        <v>5</v>
      </c>
      <c r="AA41" s="12">
        <v>5</v>
      </c>
      <c r="AB41" s="12">
        <v>5</v>
      </c>
      <c r="AC41" s="12">
        <v>5</v>
      </c>
      <c r="AD41" s="12">
        <v>5</v>
      </c>
      <c r="AE41" s="12">
        <v>5</v>
      </c>
      <c r="AF41" s="12">
        <v>3</v>
      </c>
      <c r="AG41" s="12">
        <v>3</v>
      </c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>
        <f t="shared" si="13"/>
        <v>133</v>
      </c>
      <c r="BG41" s="6"/>
    </row>
    <row r="42" spans="1:59" s="5" customFormat="1" ht="9.75" customHeight="1" x14ac:dyDescent="0.25">
      <c r="A42" s="79"/>
      <c r="B42" s="22" t="s">
        <v>70</v>
      </c>
      <c r="C42" s="14" t="s">
        <v>73</v>
      </c>
      <c r="D42" s="12" t="s">
        <v>29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>
        <v>6</v>
      </c>
      <c r="Z42" s="12"/>
      <c r="AA42" s="12">
        <v>6</v>
      </c>
      <c r="AB42" s="12"/>
      <c r="AC42" s="12">
        <v>6</v>
      </c>
      <c r="AD42" s="12"/>
      <c r="AE42" s="12">
        <v>6</v>
      </c>
      <c r="AF42" s="12">
        <v>6</v>
      </c>
      <c r="AG42" s="12">
        <v>6</v>
      </c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>
        <f t="shared" si="13"/>
        <v>36</v>
      </c>
      <c r="BG42" s="6"/>
    </row>
    <row r="43" spans="1:59" s="5" customFormat="1" ht="9.75" customHeight="1" x14ac:dyDescent="0.25">
      <c r="A43" s="79"/>
      <c r="B43" s="22" t="s">
        <v>71</v>
      </c>
      <c r="C43" s="14" t="s">
        <v>74</v>
      </c>
      <c r="D43" s="12" t="s">
        <v>29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>
        <v>36</v>
      </c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>
        <f t="shared" si="13"/>
        <v>36</v>
      </c>
      <c r="BG43" s="6"/>
    </row>
    <row r="44" spans="1:59" s="20" customFormat="1" x14ac:dyDescent="0.25">
      <c r="A44" s="70"/>
      <c r="B44" s="39" t="s">
        <v>75</v>
      </c>
      <c r="C44" s="39"/>
      <c r="D44" s="39"/>
      <c r="E44" s="18">
        <f>E6+E12+E18</f>
        <v>36</v>
      </c>
      <c r="F44" s="18">
        <f t="shared" ref="F44:BF44" si="16">F6+F12+F18</f>
        <v>36</v>
      </c>
      <c r="G44" s="18">
        <f t="shared" si="16"/>
        <v>36</v>
      </c>
      <c r="H44" s="18">
        <f t="shared" si="16"/>
        <v>36</v>
      </c>
      <c r="I44" s="18">
        <f t="shared" si="16"/>
        <v>36</v>
      </c>
      <c r="J44" s="18">
        <f t="shared" si="16"/>
        <v>36</v>
      </c>
      <c r="K44" s="18">
        <f t="shared" si="16"/>
        <v>36</v>
      </c>
      <c r="L44" s="18">
        <f t="shared" si="16"/>
        <v>36</v>
      </c>
      <c r="M44" s="18">
        <f t="shared" si="16"/>
        <v>36</v>
      </c>
      <c r="N44" s="18">
        <f t="shared" si="16"/>
        <v>36</v>
      </c>
      <c r="O44" s="18">
        <f t="shared" si="16"/>
        <v>36</v>
      </c>
      <c r="P44" s="18">
        <f t="shared" si="16"/>
        <v>36</v>
      </c>
      <c r="Q44" s="18">
        <f t="shared" si="16"/>
        <v>36</v>
      </c>
      <c r="R44" s="18">
        <f t="shared" si="16"/>
        <v>36</v>
      </c>
      <c r="S44" s="18">
        <f t="shared" si="16"/>
        <v>36</v>
      </c>
      <c r="T44" s="18">
        <f t="shared" si="16"/>
        <v>36</v>
      </c>
      <c r="U44" s="18">
        <f t="shared" si="16"/>
        <v>36</v>
      </c>
      <c r="V44" s="18">
        <f t="shared" si="16"/>
        <v>0</v>
      </c>
      <c r="W44" s="18">
        <f t="shared" si="16"/>
        <v>0</v>
      </c>
      <c r="X44" s="18">
        <f t="shared" si="16"/>
        <v>36</v>
      </c>
      <c r="Y44" s="18">
        <f t="shared" si="16"/>
        <v>36</v>
      </c>
      <c r="Z44" s="18">
        <f t="shared" si="16"/>
        <v>36</v>
      </c>
      <c r="AA44" s="18">
        <f t="shared" si="16"/>
        <v>36</v>
      </c>
      <c r="AB44" s="18">
        <f t="shared" si="16"/>
        <v>36</v>
      </c>
      <c r="AC44" s="18">
        <f t="shared" si="16"/>
        <v>36</v>
      </c>
      <c r="AD44" s="18">
        <f t="shared" si="16"/>
        <v>36</v>
      </c>
      <c r="AE44" s="18">
        <f t="shared" si="16"/>
        <v>36</v>
      </c>
      <c r="AF44" s="18">
        <f t="shared" si="16"/>
        <v>36</v>
      </c>
      <c r="AG44" s="18">
        <f t="shared" si="16"/>
        <v>36</v>
      </c>
      <c r="AH44" s="18">
        <f t="shared" si="16"/>
        <v>36</v>
      </c>
      <c r="AI44" s="18">
        <f t="shared" si="16"/>
        <v>36</v>
      </c>
      <c r="AJ44" s="18">
        <f t="shared" si="16"/>
        <v>36</v>
      </c>
      <c r="AK44" s="18">
        <f t="shared" si="16"/>
        <v>0</v>
      </c>
      <c r="AL44" s="18">
        <f t="shared" si="16"/>
        <v>0</v>
      </c>
      <c r="AM44" s="18">
        <f t="shared" si="16"/>
        <v>0</v>
      </c>
      <c r="AN44" s="18">
        <f t="shared" si="16"/>
        <v>0</v>
      </c>
      <c r="AO44" s="18">
        <f t="shared" si="16"/>
        <v>0</v>
      </c>
      <c r="AP44" s="18">
        <f t="shared" si="16"/>
        <v>0</v>
      </c>
      <c r="AQ44" s="18">
        <f t="shared" si="16"/>
        <v>0</v>
      </c>
      <c r="AR44" s="18">
        <f t="shared" si="16"/>
        <v>0</v>
      </c>
      <c r="AS44" s="18">
        <f t="shared" si="16"/>
        <v>0</v>
      </c>
      <c r="AT44" s="18">
        <f t="shared" si="16"/>
        <v>0</v>
      </c>
      <c r="AU44" s="18">
        <f t="shared" si="16"/>
        <v>0</v>
      </c>
      <c r="AV44" s="18">
        <f t="shared" si="16"/>
        <v>0</v>
      </c>
      <c r="AW44" s="18">
        <f t="shared" si="16"/>
        <v>0</v>
      </c>
      <c r="AX44" s="18">
        <f t="shared" si="16"/>
        <v>0</v>
      </c>
      <c r="AY44" s="18">
        <f t="shared" si="16"/>
        <v>0</v>
      </c>
      <c r="AZ44" s="18">
        <f t="shared" si="16"/>
        <v>0</v>
      </c>
      <c r="BA44" s="18">
        <f t="shared" si="16"/>
        <v>0</v>
      </c>
      <c r="BB44" s="18">
        <f t="shared" si="16"/>
        <v>0</v>
      </c>
      <c r="BC44" s="18">
        <f t="shared" si="16"/>
        <v>0</v>
      </c>
      <c r="BD44" s="18">
        <f t="shared" si="16"/>
        <v>0</v>
      </c>
      <c r="BE44" s="18">
        <f t="shared" si="16"/>
        <v>0</v>
      </c>
      <c r="BF44" s="18">
        <f t="shared" si="16"/>
        <v>1080</v>
      </c>
    </row>
    <row r="45" spans="1:59" s="20" customFormat="1" x14ac:dyDescent="0.25">
      <c r="A45" s="71"/>
      <c r="B45" s="39" t="s">
        <v>76</v>
      </c>
      <c r="C45" s="39"/>
      <c r="D45" s="39"/>
      <c r="E45" s="18">
        <f>E7+E13+E19</f>
        <v>18</v>
      </c>
      <c r="F45" s="18">
        <f t="shared" ref="F45:BF45" si="17">F7+F13+F19</f>
        <v>18</v>
      </c>
      <c r="G45" s="18">
        <f t="shared" si="17"/>
        <v>18</v>
      </c>
      <c r="H45" s="18">
        <f t="shared" si="17"/>
        <v>18</v>
      </c>
      <c r="I45" s="18">
        <f t="shared" si="17"/>
        <v>18</v>
      </c>
      <c r="J45" s="18">
        <f t="shared" si="17"/>
        <v>18</v>
      </c>
      <c r="K45" s="18">
        <f t="shared" si="17"/>
        <v>18</v>
      </c>
      <c r="L45" s="18">
        <f t="shared" si="17"/>
        <v>18</v>
      </c>
      <c r="M45" s="18">
        <f t="shared" si="17"/>
        <v>18</v>
      </c>
      <c r="N45" s="18">
        <f t="shared" si="17"/>
        <v>18</v>
      </c>
      <c r="O45" s="18">
        <f t="shared" si="17"/>
        <v>18</v>
      </c>
      <c r="P45" s="18">
        <f t="shared" si="17"/>
        <v>18</v>
      </c>
      <c r="Q45" s="18">
        <f t="shared" si="17"/>
        <v>18</v>
      </c>
      <c r="R45" s="18">
        <f t="shared" si="17"/>
        <v>18</v>
      </c>
      <c r="S45" s="18">
        <f t="shared" si="17"/>
        <v>18</v>
      </c>
      <c r="T45" s="18">
        <f t="shared" si="17"/>
        <v>18</v>
      </c>
      <c r="U45" s="18">
        <f t="shared" si="17"/>
        <v>18</v>
      </c>
      <c r="V45" s="18">
        <f t="shared" si="17"/>
        <v>0</v>
      </c>
      <c r="W45" s="18">
        <f t="shared" si="17"/>
        <v>0</v>
      </c>
      <c r="X45" s="18">
        <f t="shared" si="17"/>
        <v>15</v>
      </c>
      <c r="Y45" s="18">
        <f t="shared" si="17"/>
        <v>15</v>
      </c>
      <c r="Z45" s="18">
        <f t="shared" si="17"/>
        <v>15</v>
      </c>
      <c r="AA45" s="18">
        <f t="shared" si="17"/>
        <v>15</v>
      </c>
      <c r="AB45" s="18">
        <f t="shared" si="17"/>
        <v>15</v>
      </c>
      <c r="AC45" s="18">
        <f t="shared" si="17"/>
        <v>16</v>
      </c>
      <c r="AD45" s="18">
        <f t="shared" si="17"/>
        <v>15</v>
      </c>
      <c r="AE45" s="18">
        <f t="shared" si="17"/>
        <v>15</v>
      </c>
      <c r="AF45" s="18">
        <f t="shared" si="17"/>
        <v>11</v>
      </c>
      <c r="AG45" s="18">
        <f t="shared" si="17"/>
        <v>12</v>
      </c>
      <c r="AH45" s="18">
        <f t="shared" si="17"/>
        <v>0</v>
      </c>
      <c r="AI45" s="18">
        <f t="shared" si="17"/>
        <v>0</v>
      </c>
      <c r="AJ45" s="18">
        <f t="shared" si="17"/>
        <v>0</v>
      </c>
      <c r="AK45" s="18">
        <f t="shared" si="17"/>
        <v>0</v>
      </c>
      <c r="AL45" s="18">
        <f t="shared" si="17"/>
        <v>0</v>
      </c>
      <c r="AM45" s="18">
        <f t="shared" si="17"/>
        <v>0</v>
      </c>
      <c r="AN45" s="18">
        <f t="shared" si="17"/>
        <v>0</v>
      </c>
      <c r="AO45" s="18">
        <f t="shared" si="17"/>
        <v>0</v>
      </c>
      <c r="AP45" s="18">
        <f t="shared" si="17"/>
        <v>0</v>
      </c>
      <c r="AQ45" s="18">
        <f t="shared" si="17"/>
        <v>0</v>
      </c>
      <c r="AR45" s="18">
        <f t="shared" si="17"/>
        <v>0</v>
      </c>
      <c r="AS45" s="18">
        <f t="shared" si="17"/>
        <v>0</v>
      </c>
      <c r="AT45" s="18">
        <f t="shared" si="17"/>
        <v>0</v>
      </c>
      <c r="AU45" s="18">
        <f t="shared" si="17"/>
        <v>0</v>
      </c>
      <c r="AV45" s="18">
        <f t="shared" si="17"/>
        <v>0</v>
      </c>
      <c r="AW45" s="18">
        <f t="shared" si="17"/>
        <v>0</v>
      </c>
      <c r="AX45" s="18">
        <f t="shared" si="17"/>
        <v>0</v>
      </c>
      <c r="AY45" s="18">
        <f t="shared" si="17"/>
        <v>0</v>
      </c>
      <c r="AZ45" s="18">
        <f t="shared" si="17"/>
        <v>0</v>
      </c>
      <c r="BA45" s="18">
        <f t="shared" si="17"/>
        <v>0</v>
      </c>
      <c r="BB45" s="18">
        <f t="shared" si="17"/>
        <v>0</v>
      </c>
      <c r="BC45" s="18">
        <f t="shared" si="17"/>
        <v>0</v>
      </c>
      <c r="BD45" s="18">
        <f t="shared" si="17"/>
        <v>0</v>
      </c>
      <c r="BE45" s="18">
        <f t="shared" si="17"/>
        <v>0</v>
      </c>
      <c r="BF45" s="18">
        <f t="shared" si="17"/>
        <v>450</v>
      </c>
    </row>
    <row r="46" spans="1:59" s="20" customFormat="1" x14ac:dyDescent="0.25">
      <c r="A46" s="71"/>
      <c r="B46" s="30" t="s">
        <v>143</v>
      </c>
      <c r="C46" s="30" t="s">
        <v>144</v>
      </c>
      <c r="D46" s="30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>
        <v>36</v>
      </c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>
        <f>SUM(E46:BE46)</f>
        <v>36</v>
      </c>
    </row>
    <row r="47" spans="1:59" s="20" customFormat="1" x14ac:dyDescent="0.25">
      <c r="A47" s="71"/>
      <c r="B47" s="30" t="s">
        <v>145</v>
      </c>
      <c r="C47" s="30" t="s">
        <v>146</v>
      </c>
      <c r="D47" s="30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>
        <v>36</v>
      </c>
      <c r="AM47" s="18">
        <v>36</v>
      </c>
      <c r="AN47" s="18">
        <v>36</v>
      </c>
      <c r="AO47" s="18">
        <v>36</v>
      </c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>
        <f>SUM(E47:BE47)</f>
        <v>144</v>
      </c>
    </row>
    <row r="48" spans="1:59" s="20" customFormat="1" ht="21" x14ac:dyDescent="0.25">
      <c r="A48" s="71"/>
      <c r="B48" s="30" t="s">
        <v>147</v>
      </c>
      <c r="C48" s="30" t="s">
        <v>148</v>
      </c>
      <c r="D48" s="30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>
        <v>36</v>
      </c>
      <c r="AQ48" s="18">
        <v>36</v>
      </c>
      <c r="AR48" s="18">
        <v>36</v>
      </c>
      <c r="AS48" s="18">
        <v>36</v>
      </c>
      <c r="AT48" s="18">
        <v>36</v>
      </c>
      <c r="AU48" s="18">
        <v>36</v>
      </c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>
        <f>SUM(E48:BE48)</f>
        <v>216</v>
      </c>
    </row>
    <row r="49" spans="1:58" s="20" customFormat="1" x14ac:dyDescent="0.25">
      <c r="A49" s="72"/>
      <c r="B49" s="39" t="s">
        <v>77</v>
      </c>
      <c r="C49" s="39"/>
      <c r="D49" s="39"/>
      <c r="E49" s="18">
        <f>E44+E45</f>
        <v>54</v>
      </c>
      <c r="F49" s="18">
        <f t="shared" ref="F49:AJ49" si="18">F44+F45</f>
        <v>54</v>
      </c>
      <c r="G49" s="18">
        <f t="shared" si="18"/>
        <v>54</v>
      </c>
      <c r="H49" s="18">
        <f t="shared" si="18"/>
        <v>54</v>
      </c>
      <c r="I49" s="18">
        <f t="shared" si="18"/>
        <v>54</v>
      </c>
      <c r="J49" s="18">
        <f t="shared" si="18"/>
        <v>54</v>
      </c>
      <c r="K49" s="18">
        <f t="shared" si="18"/>
        <v>54</v>
      </c>
      <c r="L49" s="18">
        <f t="shared" si="18"/>
        <v>54</v>
      </c>
      <c r="M49" s="18">
        <f t="shared" si="18"/>
        <v>54</v>
      </c>
      <c r="N49" s="18">
        <f t="shared" si="18"/>
        <v>54</v>
      </c>
      <c r="O49" s="18">
        <f t="shared" si="18"/>
        <v>54</v>
      </c>
      <c r="P49" s="18">
        <f t="shared" si="18"/>
        <v>54</v>
      </c>
      <c r="Q49" s="18">
        <f t="shared" si="18"/>
        <v>54</v>
      </c>
      <c r="R49" s="18">
        <f t="shared" si="18"/>
        <v>54</v>
      </c>
      <c r="S49" s="18">
        <f t="shared" si="18"/>
        <v>54</v>
      </c>
      <c r="T49" s="18">
        <f t="shared" si="18"/>
        <v>54</v>
      </c>
      <c r="U49" s="18">
        <f t="shared" si="18"/>
        <v>54</v>
      </c>
      <c r="V49" s="18">
        <f t="shared" si="18"/>
        <v>0</v>
      </c>
      <c r="W49" s="18">
        <f t="shared" si="18"/>
        <v>0</v>
      </c>
      <c r="X49" s="18">
        <f t="shared" si="18"/>
        <v>51</v>
      </c>
      <c r="Y49" s="18">
        <f t="shared" si="18"/>
        <v>51</v>
      </c>
      <c r="Z49" s="18">
        <f t="shared" si="18"/>
        <v>51</v>
      </c>
      <c r="AA49" s="18">
        <f t="shared" si="18"/>
        <v>51</v>
      </c>
      <c r="AB49" s="18">
        <f t="shared" si="18"/>
        <v>51</v>
      </c>
      <c r="AC49" s="18">
        <f t="shared" si="18"/>
        <v>52</v>
      </c>
      <c r="AD49" s="18">
        <f t="shared" si="18"/>
        <v>51</v>
      </c>
      <c r="AE49" s="18">
        <f t="shared" si="18"/>
        <v>51</v>
      </c>
      <c r="AF49" s="18">
        <f t="shared" si="18"/>
        <v>47</v>
      </c>
      <c r="AG49" s="18">
        <f t="shared" si="18"/>
        <v>48</v>
      </c>
      <c r="AH49" s="18">
        <f t="shared" si="18"/>
        <v>36</v>
      </c>
      <c r="AI49" s="18">
        <f t="shared" si="18"/>
        <v>36</v>
      </c>
      <c r="AJ49" s="18">
        <f t="shared" si="18"/>
        <v>36</v>
      </c>
      <c r="AK49" s="18">
        <f>AK44+AK45+AK46+AK47+AK48</f>
        <v>36</v>
      </c>
      <c r="AL49" s="18">
        <f t="shared" ref="AL49:BF49" si="19">AL44+AL45+AL46+AL47+AL48</f>
        <v>36</v>
      </c>
      <c r="AM49" s="18">
        <f t="shared" si="19"/>
        <v>36</v>
      </c>
      <c r="AN49" s="18">
        <f t="shared" si="19"/>
        <v>36</v>
      </c>
      <c r="AO49" s="18">
        <f t="shared" si="19"/>
        <v>36</v>
      </c>
      <c r="AP49" s="18">
        <f t="shared" si="19"/>
        <v>36</v>
      </c>
      <c r="AQ49" s="18">
        <f t="shared" si="19"/>
        <v>36</v>
      </c>
      <c r="AR49" s="18">
        <f t="shared" si="19"/>
        <v>36</v>
      </c>
      <c r="AS49" s="18">
        <f t="shared" si="19"/>
        <v>36</v>
      </c>
      <c r="AT49" s="18">
        <f t="shared" si="19"/>
        <v>36</v>
      </c>
      <c r="AU49" s="18">
        <f t="shared" si="19"/>
        <v>36</v>
      </c>
      <c r="AV49" s="18">
        <f t="shared" si="19"/>
        <v>0</v>
      </c>
      <c r="AW49" s="18">
        <f t="shared" si="19"/>
        <v>0</v>
      </c>
      <c r="AX49" s="18">
        <f t="shared" si="19"/>
        <v>0</v>
      </c>
      <c r="AY49" s="18">
        <f t="shared" si="19"/>
        <v>0</v>
      </c>
      <c r="AZ49" s="18">
        <f t="shared" si="19"/>
        <v>0</v>
      </c>
      <c r="BA49" s="18">
        <f t="shared" si="19"/>
        <v>0</v>
      </c>
      <c r="BB49" s="18">
        <f t="shared" si="19"/>
        <v>0</v>
      </c>
      <c r="BC49" s="18">
        <f t="shared" si="19"/>
        <v>0</v>
      </c>
      <c r="BD49" s="18">
        <f t="shared" si="19"/>
        <v>0</v>
      </c>
      <c r="BE49" s="18">
        <f t="shared" si="19"/>
        <v>0</v>
      </c>
      <c r="BF49" s="18">
        <f t="shared" si="19"/>
        <v>1926</v>
      </c>
    </row>
    <row r="51" spans="1:58" x14ac:dyDescent="0.2">
      <c r="B51" s="23"/>
      <c r="C51" s="11"/>
      <c r="D51" s="11"/>
      <c r="E51" s="11"/>
      <c r="F51" s="11"/>
    </row>
    <row r="53" spans="1:58" x14ac:dyDescent="0.2"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</row>
  </sheetData>
  <mergeCells count="59">
    <mergeCell ref="BF1:BF5"/>
    <mergeCell ref="E2:BE2"/>
    <mergeCell ref="E4:BE4"/>
    <mergeCell ref="N1:Q1"/>
    <mergeCell ref="S1:U1"/>
    <mergeCell ref="W1:Z1"/>
    <mergeCell ref="AB1:AD1"/>
    <mergeCell ref="AF1:AH1"/>
    <mergeCell ref="AJ1:AL1"/>
    <mergeCell ref="F1:H1"/>
    <mergeCell ref="J1:M1"/>
    <mergeCell ref="A6:A43"/>
    <mergeCell ref="AN1:AQ1"/>
    <mergeCell ref="AS1:AU1"/>
    <mergeCell ref="AW1:AZ1"/>
    <mergeCell ref="BA1:BD1"/>
    <mergeCell ref="A1:A5"/>
    <mergeCell ref="B1:B5"/>
    <mergeCell ref="C1:C5"/>
    <mergeCell ref="D1:D5"/>
    <mergeCell ref="B8:B9"/>
    <mergeCell ref="C8:C9"/>
    <mergeCell ref="B10:B11"/>
    <mergeCell ref="C10:C11"/>
    <mergeCell ref="B6:B7"/>
    <mergeCell ref="C6:C7"/>
    <mergeCell ref="B16:B17"/>
    <mergeCell ref="C16:C17"/>
    <mergeCell ref="B18:B19"/>
    <mergeCell ref="C18:C19"/>
    <mergeCell ref="B12:B13"/>
    <mergeCell ref="C12:C13"/>
    <mergeCell ref="B14:B15"/>
    <mergeCell ref="C14:C15"/>
    <mergeCell ref="B20:B21"/>
    <mergeCell ref="C20:C21"/>
    <mergeCell ref="B22:B23"/>
    <mergeCell ref="C22:C23"/>
    <mergeCell ref="B24:B25"/>
    <mergeCell ref="C24:C25"/>
    <mergeCell ref="B30:B31"/>
    <mergeCell ref="C30:C31"/>
    <mergeCell ref="B26:B27"/>
    <mergeCell ref="C26:C27"/>
    <mergeCell ref="B28:B29"/>
    <mergeCell ref="C28:C29"/>
    <mergeCell ref="B38:B39"/>
    <mergeCell ref="C38:C39"/>
    <mergeCell ref="B40:B41"/>
    <mergeCell ref="C40:C41"/>
    <mergeCell ref="B32:B33"/>
    <mergeCell ref="C32:C33"/>
    <mergeCell ref="B34:B35"/>
    <mergeCell ref="C34:C35"/>
    <mergeCell ref="B53:AC53"/>
    <mergeCell ref="A44:A49"/>
    <mergeCell ref="B44:D44"/>
    <mergeCell ref="B45:D45"/>
    <mergeCell ref="B49:D49"/>
  </mergeCells>
  <pageMargins left="0.23622047244094491" right="0.23622047244094491" top="0.35433070866141736" bottom="0.35433070866141736" header="0.31496062992125984" footer="0.31496062992125984"/>
  <pageSetup paperSize="9" orientation="landscape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Т-120</vt:lpstr>
      <vt:lpstr>Т-220</vt:lpstr>
      <vt:lpstr>Т-320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2021-12-28T05:12:07Z</dcterms:modified>
</cp:coreProperties>
</file>